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sebastiennasse/Documents/Translation/MFM/2021-10-20/"/>
    </mc:Choice>
  </mc:AlternateContent>
  <xr:revisionPtr revIDLastSave="0" documentId="13_ncr:1_{E630647C-936D-8745-B862-C60F848ADC21}" xr6:coauthVersionLast="36" xr6:coauthVersionMax="47" xr10:uidLastSave="{00000000-0000-0000-0000-000000000000}"/>
  <bookViews>
    <workbookView xWindow="0" yWindow="460" windowWidth="25600" windowHeight="15540" xr2:uid="{00000000-000D-0000-FFFF-FFFF00000000}"/>
  </bookViews>
  <sheets>
    <sheet name="1 - Itinéraire de la tournée" sheetId="3" r:id="rId1"/>
    <sheet name="2 - Budget" sheetId="1" r:id="rId2"/>
    <sheet name="3 - Rapport final des coûts" sheetId="5" r:id="rId3"/>
    <sheet name="4 - Rapport final d'emploi" sheetId="6" r:id="rId4"/>
  </sheets>
  <definedNames>
    <definedName name="_xlnm.Print_Area" localSheetId="0">'1 - Itinéraire de la tournée'!$A$1:$K$38</definedName>
    <definedName name="_xlnm.Print_Area" localSheetId="1">'2 - Budget'!$A$1:$P$86</definedName>
    <definedName name="_xlnm.Print_Area" localSheetId="2">'3 - Rapport final des coûts'!$A$1:$K$129</definedName>
    <definedName name="_xlnm.Print_Area" localSheetId="3">'4 - Rapport final d''emploi'!$A$1:$I$38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9" i="5" l="1"/>
  <c r="J53" i="1" l="1"/>
  <c r="H83" i="1"/>
  <c r="I23" i="5"/>
  <c r="M86" i="1"/>
  <c r="M85" i="1"/>
  <c r="M84" i="1"/>
  <c r="F115" i="5"/>
  <c r="O72" i="1" s="1"/>
  <c r="E115" i="5"/>
  <c r="M72" i="1"/>
  <c r="E35" i="5"/>
  <c r="E77" i="5"/>
  <c r="M53" i="1" s="1"/>
  <c r="K26" i="5"/>
  <c r="O36" i="1" s="1"/>
  <c r="I22" i="5"/>
  <c r="K18" i="5"/>
  <c r="O28" i="1" s="1"/>
  <c r="I6" i="5"/>
  <c r="I7" i="5"/>
  <c r="I8" i="5"/>
  <c r="I18" i="5" s="1"/>
  <c r="I24" i="5"/>
  <c r="I25" i="5"/>
  <c r="G26" i="5"/>
  <c r="F26" i="5"/>
  <c r="I9" i="5"/>
  <c r="I10" i="5"/>
  <c r="I11" i="5"/>
  <c r="I12" i="5"/>
  <c r="I13" i="5"/>
  <c r="I14" i="5"/>
  <c r="I15" i="5"/>
  <c r="I16" i="5"/>
  <c r="I17" i="5"/>
  <c r="G18" i="5"/>
  <c r="F18" i="5"/>
  <c r="J72" i="1"/>
  <c r="H43" i="1"/>
  <c r="H53" i="1" s="1"/>
  <c r="H72" i="1"/>
  <c r="H16" i="1"/>
  <c r="H17" i="1"/>
  <c r="F36" i="1"/>
  <c r="E36" i="1"/>
  <c r="H35" i="1"/>
  <c r="H34" i="1"/>
  <c r="H33" i="1"/>
  <c r="H32" i="1"/>
  <c r="H18" i="1"/>
  <c r="H19" i="1"/>
  <c r="H20" i="1"/>
  <c r="H21" i="1"/>
  <c r="H22" i="1"/>
  <c r="H23" i="1"/>
  <c r="H24" i="1"/>
  <c r="H25" i="1"/>
  <c r="H26" i="1"/>
  <c r="H27" i="1"/>
  <c r="F28" i="1"/>
  <c r="J28" i="1"/>
  <c r="J36" i="1"/>
  <c r="E28" i="1"/>
  <c r="G38" i="3"/>
  <c r="H38" i="3"/>
  <c r="I38" i="3"/>
  <c r="J38" i="3"/>
  <c r="E125" i="5" s="1"/>
  <c r="F77" i="5"/>
  <c r="O53" i="1" s="1"/>
  <c r="O75" i="1" l="1"/>
  <c r="I26" i="5"/>
  <c r="M36" i="1" s="1"/>
  <c r="F117" i="5"/>
  <c r="M28" i="1"/>
  <c r="H36" i="1"/>
  <c r="H28" i="1"/>
  <c r="M83" i="1"/>
  <c r="J75" i="1"/>
  <c r="E117" i="5" l="1"/>
  <c r="E118" i="5" s="1"/>
  <c r="E121" i="5" s="1"/>
  <c r="E123" i="5" s="1"/>
  <c r="M75" i="1"/>
  <c r="M76" i="1" s="1"/>
  <c r="M77" i="1" s="1"/>
  <c r="M79" i="1" s="1"/>
  <c r="M81" i="1" s="1"/>
  <c r="H75" i="1"/>
  <c r="H76" i="1" s="1"/>
  <c r="H77" i="1" s="1"/>
  <c r="H79" i="1" s="1"/>
  <c r="H81" i="1" s="1"/>
</calcChain>
</file>

<file path=xl/sharedStrings.xml><?xml version="1.0" encoding="utf-8"?>
<sst xmlns="http://schemas.openxmlformats.org/spreadsheetml/2006/main" count="246" uniqueCount="116">
  <si>
    <t xml:space="preserve">        </t>
  </si>
  <si>
    <t>DATE</t>
  </si>
  <si>
    <t>Total</t>
  </si>
  <si>
    <t>FACTOR/MUSICACTION</t>
  </si>
  <si>
    <t>Concerts</t>
  </si>
  <si>
    <t>Musique et film Manitoba</t>
  </si>
  <si>
    <t>Itinéraire - programme de soutien pour les tournées</t>
  </si>
  <si>
    <t>Demandeur/Artiste: ___________________________________________________</t>
  </si>
  <si>
    <t>VILLE</t>
  </si>
  <si>
    <t>SALLE DE CONCERT</t>
  </si>
  <si>
    <t># DU CONCERT</t>
  </si>
  <si>
    <t>Nombre de musiciens  ayant joué au concert</t>
  </si>
  <si>
    <t>Capacité de la salle</t>
  </si>
  <si>
    <t>Revenu projeté de la représentation</t>
  </si>
  <si>
    <t>Nombre de représentations</t>
  </si>
  <si>
    <t>Audience finale</t>
  </si>
  <si>
    <t>Revenu final de la représentation</t>
  </si>
  <si>
    <t>Veuillez remplir ce formulaire pour la tournée proposée et conserver une copie pour vos dossiers. Une fois la tournée terminée, veuillez remplir les colonnes "Audience finale" et "Revenu final de la représentation", et remettez le formulaire avec vos documents de rapport final. Les revenus provenant des produits dérivés ne doivent pas être inclus dans les revenus de la représentation. Un festival compte comme une seule date de tournée, quel que soit le nombre de concerts donnés.</t>
  </si>
  <si>
    <t>PARTIE IV : Budget - programme de soutien pour les tournées</t>
  </si>
  <si>
    <t>Nom de l'artiste :</t>
  </si>
  <si>
    <t>Date de la demande :</t>
  </si>
  <si>
    <t xml:space="preserve">La TPS/TVH n’est pas une dépense admissible. Veuillez communiquer avec l’Agence du revenu du Canada pour obtenir des renseignements sur l’exemption de la TPS/TVH. </t>
  </si>
  <si>
    <t>Le demandeur ne peut réclamer qu'une seule des dépenses suivantes : le kilométrage (pour l'utilisation de véhicules personnels) ou le carburant (d'un véhicule de location).</t>
  </si>
  <si>
    <t>Indemnitées journalières en dollars canadiens : Canada - 45 $, États-Unis - 60 $, UE - 100 $.</t>
  </si>
  <si>
    <t>Cachet d'artiste : Maximum de 300 $ par concert. Pour réclamer des cachets plus élevés, la permission de Musique et film Manitoba est requise.</t>
  </si>
  <si>
    <t>Budget final de la tournée</t>
  </si>
  <si>
    <t>Budget proposé de la tounée</t>
  </si>
  <si>
    <t>Dépenses en espèces</t>
  </si>
  <si>
    <t>Montant à titre gratuit</t>
  </si>
  <si>
    <t>Détails de la tournée :</t>
  </si>
  <si>
    <t>Nombre de jours en tournée :</t>
  </si>
  <si>
    <t xml:space="preserve">Nombre de représentations pendant la tournée : </t>
  </si>
  <si>
    <t>Identifiez les noms</t>
  </si>
  <si>
    <t>Cachets des artistes et des musiciens embauchés</t>
  </si>
  <si>
    <t>Taux</t>
  </si>
  <si>
    <t>Indemnitée journalière</t>
  </si>
  <si>
    <t>Nombre de jours pendant la tournée</t>
  </si>
  <si>
    <t>Total des cachets et des indemnitées journalières</t>
  </si>
  <si>
    <t xml:space="preserve"> Coûts de déplacement/transports</t>
  </si>
  <si>
    <t>Location de véhicules/remorques :</t>
  </si>
  <si>
    <t>Kilométrage pour les véhicules personnels (sans objet pour la location)</t>
  </si>
  <si>
    <t>Essence (estimation - pour locations de véhicules seulement)</t>
  </si>
  <si>
    <t>Nombre de km</t>
  </si>
  <si>
    <t>x 0,58 $ =</t>
  </si>
  <si>
    <t>s. o.</t>
  </si>
  <si>
    <t xml:space="preserve">s. o. </t>
  </si>
  <si>
    <t>Traversier :</t>
  </si>
  <si>
    <t>Traversier</t>
  </si>
  <si>
    <t>Frais de déplacement divers (péages, taxis, stationnement, etc.)</t>
  </si>
  <si>
    <t>Billets d'avion :</t>
  </si>
  <si>
    <t>Frais de déplacement divers (péages, taxis, stationnement, etc.) :</t>
  </si>
  <si>
    <t>Hébergement :</t>
  </si>
  <si>
    <t>Somme des coûts de déplacement/transports</t>
  </si>
  <si>
    <t>Autres dépenses de la tournée</t>
  </si>
  <si>
    <t>Dépenses promotionnelles (jusqu'à un maximum de 750 $) :</t>
  </si>
  <si>
    <t>Location d'équipement/d'instruments :</t>
  </si>
  <si>
    <t>Permis de travail :</t>
  </si>
  <si>
    <t>Assurances :</t>
  </si>
  <si>
    <t>Autres :</t>
  </si>
  <si>
    <t>Frais de  gestion :</t>
  </si>
  <si>
    <t>Frais d'agences :</t>
  </si>
  <si>
    <t>Somme des autres dépenses</t>
  </si>
  <si>
    <t>Totaux</t>
  </si>
  <si>
    <t>Sous-total du budget de la tournée</t>
  </si>
  <si>
    <t>FRAIS D'ADMINISTRATION (15 % du sous-total ou 1 500 $, selon le moindre des deux montants</t>
  </si>
  <si>
    <t>Sous-total avec frais d'administration</t>
  </si>
  <si>
    <r>
      <t>SERVICES À TITRE GRATUIT</t>
    </r>
    <r>
      <rPr>
        <sz val="10"/>
        <color theme="1"/>
        <rFont val="Calibri"/>
        <family val="2"/>
        <scheme val="minor"/>
      </rPr>
      <t xml:space="preserve"> (maximum de 25 % du sous-total + frais d'administration)</t>
    </r>
  </si>
  <si>
    <t>BUDGET TOTAL DE LA TOURNÉE</t>
  </si>
  <si>
    <t>Autre financement</t>
  </si>
  <si>
    <t>REVENU PROJETÉ DE LA TOURNÉE</t>
  </si>
  <si>
    <t>Accès aux marchés</t>
  </si>
  <si>
    <t>Autre</t>
  </si>
  <si>
    <t>REVENU FINAL DE LA TOURNÉE</t>
  </si>
  <si>
    <t>Rapport de coûts - programme de soutien pour les tournées</t>
  </si>
  <si>
    <t>Numéro du reçu</t>
  </si>
  <si>
    <t xml:space="preserve">Numéro du reçu </t>
  </si>
  <si>
    <t>Cachets d'artistes et de musiciens embauchés</t>
  </si>
  <si>
    <t>Article</t>
  </si>
  <si>
    <t>À titre gratuit</t>
  </si>
  <si>
    <t>Payé en espèces</t>
  </si>
  <si>
    <t>Cachets des membres de l'équipe et indemnitées journalières</t>
  </si>
  <si>
    <t>Coûts de déplacement/transports de la tournée</t>
  </si>
  <si>
    <t>Entreprise</t>
  </si>
  <si>
    <t>Coût (sans TPS)</t>
  </si>
  <si>
    <t>Total à titre gratuit</t>
  </si>
  <si>
    <t>Location de véhicules</t>
  </si>
  <si>
    <t>Location de remorques</t>
  </si>
  <si>
    <t>Kilométrage pour véhicules personnels (sans objet pour la location)</t>
  </si>
  <si>
    <t>Billets d'avion</t>
  </si>
  <si>
    <t>Hébergement</t>
  </si>
  <si>
    <t>Essence - si vous louez un véhicule (ajoutez des rangées au besoin)</t>
  </si>
  <si>
    <t>Total km :</t>
  </si>
  <si>
    <t>Frais de gestion :</t>
  </si>
  <si>
    <t>Sous-total des dépenses de la tournée</t>
  </si>
  <si>
    <t>DÉPENSES TOTALES DE LA TOURNÉE</t>
  </si>
  <si>
    <t>REVENU DE LA TOURNÉE</t>
  </si>
  <si>
    <t>Programme de soutien pour les tournées - Rapport final d'emploi</t>
  </si>
  <si>
    <t>Pour ce programme, Musique et film Manitoba vous demande d’indiquer ci-dessous votre genre, votre origine culturelle et votre langue préférée pour les communications. La saisie de ces informations est entièrement volontaire. Musique et film Manitoba valorise la diversité et en tient compte lors de l’évaluation des demandes. Ces données resteront strictement confidentielles.
Musique et film Manitoba utilise également ces informations à l’interne pour la planification, l’évaluation et l’élaboration de politiques. Elles aideront Musique et film Manitoba à déterminer si ses programmes atteignent un large éventail diversifié de clients comme prévu.</t>
  </si>
  <si>
    <t>DATE :</t>
  </si>
  <si>
    <t>NUMÉRO DU CONTRAT :</t>
  </si>
  <si>
    <t>TITRE DU PROJET :</t>
  </si>
  <si>
    <t>ENTREPRISE/DEMANDEUR :</t>
  </si>
  <si>
    <t>JE CERTIFIE QUE LES INFORMATIONS FOURNIES DANS CE FORMULAIRE SONT VRAIES ET EXACTES.</t>
  </si>
  <si>
    <t>(SIGNATURE DU DEMANDEUR)</t>
  </si>
  <si>
    <r>
      <t xml:space="preserve">RAPPORT D'EMPLOI POUR LA PÉRIODE ALLANT DU </t>
    </r>
    <r>
      <rPr>
        <sz val="10"/>
        <rFont val="Calibri"/>
        <family val="2"/>
        <scheme val="minor"/>
      </rPr>
      <t>____________________ AU _______________________</t>
    </r>
  </si>
  <si>
    <t>NOM DE LA PERSONNE RÉSIDANT AU MANITOBA</t>
  </si>
  <si>
    <t>POSTE</t>
  </si>
  <si>
    <t>GENRE</t>
  </si>
  <si>
    <t>PREMIÈRES NATIONS, MÉTIS OU INUIT (O/N)</t>
  </si>
  <si>
    <t>FRANCOPHONE (O/N)</t>
  </si>
  <si>
    <t>MINORITÉ CULTURELLE (O/N)</t>
  </si>
  <si>
    <t>Nombre de jours d'emploi</t>
  </si>
  <si>
    <t>TOTAUX :</t>
  </si>
  <si>
    <t>Veuillez noter que les coûts de fabrication des produits dérivés ne sont pas des dépenses admissibles.</t>
  </si>
  <si>
    <t>Cachets des membres de l'équipe</t>
  </si>
  <si>
    <t>Affranchissement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</si>
</sst>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quot;$&quot;#,##0.00"/>
    <numFmt numFmtId="167" formatCode="m/d;@"/>
    <numFmt numFmtId="168" formatCode="#,##0.00\ [$$-C0C]_);\(#,##0.00\ [$$-C0C]\)"/>
    <numFmt numFmtId="169" formatCode="#,##0.00\ [$$-C0C]"/>
  </numFmts>
  <fonts count="23" x14ac:knownFonts="1">
    <font>
      <sz val="11"/>
      <color theme="1"/>
      <name val="Calibri"/>
      <family val="2"/>
      <scheme val="minor"/>
    </font>
    <font>
      <sz val="11"/>
      <color theme="1"/>
      <name val="Calibri"/>
      <family val="2"/>
      <scheme val="minor"/>
    </font>
    <font>
      <sz val="8"/>
      <color theme="1"/>
      <name val="Calibri"/>
      <family val="2"/>
      <scheme val="minor"/>
    </font>
    <font>
      <b/>
      <sz val="10"/>
      <color theme="1"/>
      <name val="Calibri"/>
      <family val="2"/>
      <scheme val="minor"/>
    </font>
    <font>
      <u/>
      <sz val="10"/>
      <color theme="1"/>
      <name val="Calibri"/>
      <family val="2"/>
      <scheme val="minor"/>
    </font>
    <font>
      <sz val="10"/>
      <color theme="1"/>
      <name val="Calibri"/>
      <family val="2"/>
      <scheme val="minor"/>
    </font>
    <font>
      <b/>
      <u/>
      <sz val="10"/>
      <color theme="1"/>
      <name val="Calibri"/>
      <family val="2"/>
      <scheme val="minor"/>
    </font>
    <font>
      <sz val="10"/>
      <name val="Calibri"/>
      <family val="2"/>
      <scheme val="minor"/>
    </font>
    <font>
      <b/>
      <sz val="12"/>
      <color theme="1"/>
      <name val="Calibri"/>
      <family val="2"/>
      <scheme val="minor"/>
    </font>
    <font>
      <sz val="9"/>
      <color theme="1"/>
      <name val="Century Gothic"/>
      <family val="2"/>
    </font>
    <font>
      <sz val="10"/>
      <name val="Century Gothic"/>
      <family val="2"/>
    </font>
    <font>
      <b/>
      <sz val="9"/>
      <color theme="1"/>
      <name val="Century Gothic"/>
      <family val="2"/>
    </font>
    <font>
      <sz val="9"/>
      <color theme="1"/>
      <name val="Calibri"/>
      <family val="2"/>
      <scheme val="minor"/>
    </font>
    <font>
      <b/>
      <sz val="9"/>
      <color theme="1"/>
      <name val="Calibri"/>
      <family val="2"/>
      <scheme val="minor"/>
    </font>
    <font>
      <i/>
      <sz val="9"/>
      <color theme="1"/>
      <name val="Calibri"/>
      <family val="2"/>
      <scheme val="minor"/>
    </font>
    <font>
      <sz val="12"/>
      <color theme="1"/>
      <name val="Calibri"/>
      <family val="2"/>
      <scheme val="minor"/>
    </font>
    <font>
      <b/>
      <sz val="12"/>
      <name val="Century Gothic"/>
      <family val="2"/>
    </font>
    <font>
      <sz val="14"/>
      <name val="Century Gothic"/>
      <family val="2"/>
    </font>
    <font>
      <b/>
      <sz val="12"/>
      <name val="Calibri"/>
      <family val="2"/>
      <scheme val="minor"/>
    </font>
    <font>
      <b/>
      <sz val="14"/>
      <name val="Calibri"/>
      <family val="2"/>
      <scheme val="minor"/>
    </font>
    <font>
      <b/>
      <sz val="10"/>
      <name val="Calibri"/>
      <family val="2"/>
      <scheme val="minor"/>
    </font>
    <font>
      <sz val="10"/>
      <color theme="0" tint="-0.249977111117893"/>
      <name val="Calibri"/>
      <family val="2"/>
      <scheme val="minor"/>
    </font>
    <font>
      <i/>
      <sz val="1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64">
    <xf numFmtId="0" fontId="0" fillId="0" borderId="0" xfId="0"/>
    <xf numFmtId="0" fontId="5" fillId="0" borderId="0" xfId="0" applyFont="1"/>
    <xf numFmtId="0" fontId="4" fillId="0" borderId="0" xfId="0" applyFont="1" applyBorder="1"/>
    <xf numFmtId="0" fontId="5" fillId="0" borderId="0" xfId="0" applyFont="1" applyAlignment="1">
      <alignment horizontal="right"/>
    </xf>
    <xf numFmtId="0" fontId="5" fillId="0" borderId="0" xfId="0" applyFont="1" applyAlignment="1">
      <alignment horizontal="left"/>
    </xf>
    <xf numFmtId="0" fontId="2" fillId="0" borderId="0" xfId="0" applyFont="1" applyAlignment="1">
      <alignment horizontal="left"/>
    </xf>
    <xf numFmtId="0" fontId="6"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xf>
    <xf numFmtId="0" fontId="4" fillId="0" borderId="1" xfId="0" applyFont="1" applyBorder="1" applyAlignment="1">
      <alignment horizontal="left"/>
    </xf>
    <xf numFmtId="0" fontId="3" fillId="0" borderId="0" xfId="0" applyFont="1" applyAlignment="1">
      <alignment horizontal="right"/>
    </xf>
    <xf numFmtId="0" fontId="5" fillId="0" borderId="0" xfId="0" applyFont="1" applyBorder="1"/>
    <xf numFmtId="0" fontId="5" fillId="0" borderId="0" xfId="0" applyFont="1" applyFill="1"/>
    <xf numFmtId="0" fontId="4" fillId="0" borderId="0" xfId="0" applyFont="1" applyBorder="1" applyAlignment="1">
      <alignment horizontal="left"/>
    </xf>
    <xf numFmtId="0" fontId="5" fillId="0" borderId="0" xfId="0" applyFont="1" applyFill="1" applyBorder="1"/>
    <xf numFmtId="0" fontId="5" fillId="0" borderId="0" xfId="0" applyFont="1" applyBorder="1" applyAlignment="1">
      <alignment horizontal="center"/>
    </xf>
    <xf numFmtId="164" fontId="5" fillId="0" borderId="0" xfId="2" applyFont="1" applyBorder="1" applyAlignment="1"/>
    <xf numFmtId="0" fontId="5" fillId="0" borderId="0" xfId="1" applyNumberFormat="1" applyFont="1" applyFill="1" applyBorder="1" applyAlignment="1">
      <alignment horizontal="center"/>
    </xf>
    <xf numFmtId="166" fontId="5" fillId="0" borderId="0" xfId="2" applyNumberFormat="1" applyFont="1" applyFill="1" applyBorder="1" applyAlignment="1">
      <alignment horizontal="center"/>
    </xf>
    <xf numFmtId="164" fontId="5" fillId="0" borderId="0" xfId="2" applyFont="1" applyFill="1" applyBorder="1" applyAlignment="1"/>
    <xf numFmtId="166" fontId="5" fillId="0" borderId="0" xfId="2" applyNumberFormat="1" applyFont="1" applyBorder="1" applyAlignment="1">
      <alignment horizontal="center"/>
    </xf>
    <xf numFmtId="0" fontId="5" fillId="0" borderId="0" xfId="0" applyFont="1" applyAlignment="1">
      <alignment horizontal="left" vertical="center"/>
    </xf>
    <xf numFmtId="166" fontId="5" fillId="0" borderId="0" xfId="0" applyNumberFormat="1" applyFont="1"/>
    <xf numFmtId="166" fontId="5" fillId="0" borderId="0" xfId="0" applyNumberFormat="1" applyFont="1" applyAlignment="1">
      <alignment horizontal="center"/>
    </xf>
    <xf numFmtId="166" fontId="5" fillId="0" borderId="0" xfId="0" applyNumberFormat="1" applyFont="1" applyFill="1"/>
    <xf numFmtId="166" fontId="5" fillId="0" borderId="0" xfId="0" applyNumberFormat="1" applyFont="1" applyFill="1" applyAlignment="1">
      <alignment horizontal="center"/>
    </xf>
    <xf numFmtId="166" fontId="5" fillId="0" borderId="2" xfId="0" applyNumberFormat="1" applyFont="1" applyBorder="1" applyAlignment="1">
      <alignment horizontal="center"/>
    </xf>
    <xf numFmtId="0" fontId="5" fillId="0" borderId="0" xfId="0" applyFont="1" applyFill="1" applyAlignment="1">
      <alignment horizontal="right" vertical="center"/>
    </xf>
    <xf numFmtId="166" fontId="5" fillId="0" borderId="0" xfId="2" applyNumberFormat="1" applyFont="1" applyAlignment="1">
      <alignment horizontal="center"/>
    </xf>
    <xf numFmtId="166" fontId="2" fillId="0" borderId="0" xfId="2" applyNumberFormat="1" applyFont="1" applyAlignment="1">
      <alignment horizontal="center"/>
    </xf>
    <xf numFmtId="166" fontId="5" fillId="0" borderId="0" xfId="2" applyNumberFormat="1" applyFont="1" applyFill="1" applyAlignment="1">
      <alignment horizontal="center"/>
    </xf>
    <xf numFmtId="166" fontId="5" fillId="0" borderId="0" xfId="2" applyNumberFormat="1" applyFont="1" applyFill="1" applyBorder="1" applyAlignment="1">
      <alignment horizontal="center" vertical="center"/>
    </xf>
    <xf numFmtId="166" fontId="3" fillId="0" borderId="0" xfId="0" applyNumberFormat="1" applyFont="1" applyBorder="1" applyAlignment="1">
      <alignment horizontal="center"/>
    </xf>
    <xf numFmtId="0" fontId="7" fillId="0" borderId="0" xfId="0" applyFont="1" applyFill="1" applyAlignment="1">
      <alignment horizontal="right" vertical="center"/>
    </xf>
    <xf numFmtId="0" fontId="5" fillId="0" borderId="0" xfId="0" applyFont="1" applyFill="1" applyAlignment="1">
      <alignment horizontal="right"/>
    </xf>
    <xf numFmtId="0" fontId="5" fillId="0" borderId="0" xfId="0" applyFont="1" applyAlignment="1">
      <alignment horizontal="center"/>
    </xf>
    <xf numFmtId="0" fontId="4" fillId="0" borderId="0" xfId="0" applyFont="1" applyAlignment="1">
      <alignment vertical="center"/>
    </xf>
    <xf numFmtId="0" fontId="4" fillId="0" borderId="0" xfId="0" applyFont="1"/>
    <xf numFmtId="0" fontId="3" fillId="0" borderId="0" xfId="0" applyFont="1"/>
    <xf numFmtId="166" fontId="3" fillId="0" borderId="0" xfId="2" applyNumberFormat="1" applyFont="1" applyAlignment="1">
      <alignment horizontal="right"/>
    </xf>
    <xf numFmtId="0" fontId="8" fillId="0" borderId="0" xfId="0" applyFont="1" applyAlignment="1">
      <alignment horizontal="center"/>
    </xf>
    <xf numFmtId="0" fontId="5" fillId="6" borderId="0" xfId="0" applyFont="1" applyFill="1"/>
    <xf numFmtId="0" fontId="8" fillId="6" borderId="0" xfId="0" applyFont="1" applyFill="1" applyAlignment="1">
      <alignment horizontal="left"/>
    </xf>
    <xf numFmtId="0" fontId="3" fillId="6" borderId="0" xfId="0" applyFont="1" applyFill="1" applyAlignment="1">
      <alignment horizontal="center"/>
    </xf>
    <xf numFmtId="0" fontId="8" fillId="6" borderId="0" xfId="0" applyFont="1" applyFill="1" applyAlignment="1">
      <alignment horizontal="center" vertical="center"/>
    </xf>
    <xf numFmtId="166" fontId="5" fillId="6" borderId="0" xfId="0" applyNumberFormat="1" applyFont="1" applyFill="1"/>
    <xf numFmtId="0" fontId="5" fillId="0" borderId="1" xfId="0" applyFont="1" applyBorder="1" applyAlignment="1">
      <alignment horizontal="left"/>
    </xf>
    <xf numFmtId="167" fontId="5" fillId="0" borderId="1" xfId="0" applyNumberFormat="1" applyFont="1" applyBorder="1"/>
    <xf numFmtId="166" fontId="5" fillId="7" borderId="0" xfId="0" applyNumberFormat="1" applyFont="1" applyFill="1"/>
    <xf numFmtId="0" fontId="5" fillId="9" borderId="0" xfId="0" applyFont="1" applyFill="1" applyAlignment="1">
      <alignment horizontal="center"/>
    </xf>
    <xf numFmtId="0" fontId="11" fillId="0" borderId="0" xfId="0" applyFont="1"/>
    <xf numFmtId="0" fontId="12" fillId="12" borderId="0" xfId="0" applyFont="1" applyFill="1"/>
    <xf numFmtId="0" fontId="12" fillId="0" borderId="0" xfId="0" applyFont="1"/>
    <xf numFmtId="0" fontId="9" fillId="0" borderId="0" xfId="0" applyFont="1"/>
    <xf numFmtId="0" fontId="12" fillId="0" borderId="0" xfId="0" applyFont="1" applyBorder="1"/>
    <xf numFmtId="0" fontId="14" fillId="0" borderId="0" xfId="0" applyFont="1"/>
    <xf numFmtId="0" fontId="12" fillId="0" borderId="14" xfId="0" applyFont="1" applyBorder="1"/>
    <xf numFmtId="0" fontId="12" fillId="0" borderId="6" xfId="0" applyFont="1" applyBorder="1"/>
    <xf numFmtId="0" fontId="12" fillId="0" borderId="8" xfId="0" applyFont="1" applyBorder="1"/>
    <xf numFmtId="0" fontId="12" fillId="0" borderId="2" xfId="0" applyFont="1" applyBorder="1"/>
    <xf numFmtId="0" fontId="12" fillId="0" borderId="15" xfId="0" applyFont="1" applyBorder="1"/>
    <xf numFmtId="0" fontId="13" fillId="13" borderId="3" xfId="0" applyFont="1" applyFill="1" applyBorder="1" applyAlignment="1">
      <alignment horizontal="right" vertical="center" wrapText="1"/>
    </xf>
    <xf numFmtId="0" fontId="13" fillId="13" borderId="3" xfId="0" applyFont="1" applyFill="1" applyBorder="1" applyAlignment="1">
      <alignment horizontal="center" vertical="center" wrapText="1"/>
    </xf>
    <xf numFmtId="0" fontId="12" fillId="7" borderId="5" xfId="0" applyFont="1" applyFill="1" applyBorder="1" applyAlignment="1">
      <alignment horizontal="center"/>
    </xf>
    <xf numFmtId="0" fontId="12" fillId="7" borderId="12" xfId="0" applyFont="1" applyFill="1" applyBorder="1" applyAlignment="1">
      <alignment horizontal="center"/>
    </xf>
    <xf numFmtId="0" fontId="12" fillId="13" borderId="5" xfId="0" applyFont="1" applyFill="1" applyBorder="1" applyAlignment="1">
      <alignment horizontal="center"/>
    </xf>
    <xf numFmtId="0" fontId="8" fillId="8" borderId="0" xfId="0" applyFont="1" applyFill="1" applyAlignment="1">
      <alignment horizontal="left"/>
    </xf>
    <xf numFmtId="0" fontId="8" fillId="8" borderId="0" xfId="0" applyFont="1" applyFill="1" applyAlignment="1">
      <alignment horizontal="center" vertical="center"/>
    </xf>
    <xf numFmtId="0" fontId="3" fillId="2" borderId="2" xfId="0" applyFont="1" applyFill="1" applyBorder="1" applyAlignment="1">
      <alignment horizontal="center" vertical="center" wrapText="1"/>
    </xf>
    <xf numFmtId="0" fontId="3" fillId="10" borderId="2" xfId="0" applyFont="1" applyFill="1" applyBorder="1" applyAlignment="1">
      <alignment horizontal="center" vertical="center"/>
    </xf>
    <xf numFmtId="166" fontId="3" fillId="10" borderId="2" xfId="2" applyNumberFormat="1" applyFont="1" applyFill="1" applyBorder="1" applyAlignment="1">
      <alignment horizontal="center" vertical="center"/>
    </xf>
    <xf numFmtId="166" fontId="3" fillId="3" borderId="2" xfId="0" applyNumberFormat="1" applyFont="1" applyFill="1" applyBorder="1" applyAlignment="1">
      <alignment horizontal="center"/>
    </xf>
    <xf numFmtId="166" fontId="3" fillId="4" borderId="2" xfId="2" applyNumberFormat="1" applyFont="1" applyFill="1" applyBorder="1" applyAlignment="1">
      <alignment horizontal="center"/>
    </xf>
    <xf numFmtId="0" fontId="3" fillId="10" borderId="15" xfId="0" applyFont="1" applyFill="1" applyBorder="1" applyAlignment="1">
      <alignment horizontal="center" vertical="center"/>
    </xf>
    <xf numFmtId="0" fontId="5" fillId="11" borderId="15" xfId="0" applyFont="1" applyFill="1" applyBorder="1" applyAlignment="1">
      <alignment horizontal="center" vertical="center" wrapText="1"/>
    </xf>
    <xf numFmtId="0" fontId="5" fillId="11" borderId="2" xfId="0" applyFont="1" applyFill="1" applyBorder="1" applyAlignment="1">
      <alignment horizontal="center" vertical="center" wrapText="1"/>
    </xf>
    <xf numFmtId="164" fontId="5" fillId="0" borderId="0" xfId="2" applyFont="1" applyAlignment="1">
      <alignment horizontal="center"/>
    </xf>
    <xf numFmtId="164" fontId="3" fillId="10" borderId="15" xfId="2" applyFont="1" applyFill="1" applyBorder="1" applyAlignment="1">
      <alignment horizontal="center" vertical="center" wrapText="1"/>
    </xf>
    <xf numFmtId="164" fontId="3" fillId="10" borderId="15" xfId="2" applyFont="1" applyFill="1" applyBorder="1" applyAlignment="1">
      <alignment horizontal="center" vertical="center"/>
    </xf>
    <xf numFmtId="0" fontId="5" fillId="0" borderId="2" xfId="0" applyFont="1" applyBorder="1"/>
    <xf numFmtId="0" fontId="5" fillId="0" borderId="2" xfId="0" applyFont="1" applyBorder="1" applyAlignment="1">
      <alignment horizontal="center"/>
    </xf>
    <xf numFmtId="0" fontId="15" fillId="0" borderId="0" xfId="0" applyFont="1"/>
    <xf numFmtId="0" fontId="15" fillId="0" borderId="0" xfId="0" applyFont="1" applyAlignment="1">
      <alignment horizontal="center"/>
    </xf>
    <xf numFmtId="164" fontId="15" fillId="0" borderId="0" xfId="2" applyFont="1" applyAlignment="1">
      <alignment horizontal="center"/>
    </xf>
    <xf numFmtId="166" fontId="15" fillId="0" borderId="0" xfId="2" applyNumberFormat="1" applyFont="1" applyAlignment="1">
      <alignment horizontal="center"/>
    </xf>
    <xf numFmtId="0" fontId="15" fillId="8" borderId="0" xfId="0" applyFont="1" applyFill="1"/>
    <xf numFmtId="0" fontId="8" fillId="8" borderId="0" xfId="0" applyFont="1" applyFill="1" applyAlignment="1">
      <alignment horizontal="center"/>
    </xf>
    <xf numFmtId="0" fontId="5" fillId="13" borderId="2" xfId="0" applyFont="1" applyFill="1" applyBorder="1" applyAlignment="1">
      <alignment horizontal="right"/>
    </xf>
    <xf numFmtId="164" fontId="5" fillId="0" borderId="2" xfId="2" applyFont="1" applyBorder="1" applyAlignment="1">
      <alignment horizontal="center"/>
    </xf>
    <xf numFmtId="0" fontId="5" fillId="0" borderId="7" xfId="0" applyFont="1" applyBorder="1"/>
    <xf numFmtId="166" fontId="3" fillId="10" borderId="11" xfId="2" applyNumberFormat="1" applyFont="1" applyFill="1" applyBorder="1" applyAlignment="1">
      <alignment horizontal="center" vertical="center"/>
    </xf>
    <xf numFmtId="0" fontId="5" fillId="0" borderId="13" xfId="0" applyFont="1" applyBorder="1"/>
    <xf numFmtId="0" fontId="15" fillId="0" borderId="0" xfId="0" applyFont="1" applyFill="1" applyBorder="1"/>
    <xf numFmtId="0" fontId="3" fillId="0" borderId="13" xfId="0" applyFont="1" applyFill="1" applyBorder="1"/>
    <xf numFmtId="0" fontId="3" fillId="13" borderId="2" xfId="0" applyFont="1" applyFill="1" applyBorder="1"/>
    <xf numFmtId="164" fontId="15" fillId="8" borderId="0" xfId="2" applyFont="1" applyFill="1" applyAlignment="1">
      <alignment horizontal="center"/>
    </xf>
    <xf numFmtId="0" fontId="3" fillId="0" borderId="2" xfId="0" applyFont="1" applyBorder="1" applyAlignment="1">
      <alignment horizontal="center"/>
    </xf>
    <xf numFmtId="0" fontId="12" fillId="13" borderId="5" xfId="0" applyFont="1" applyFill="1" applyBorder="1" applyAlignment="1">
      <alignment horizontal="center" vertical="center"/>
    </xf>
    <xf numFmtId="0" fontId="5" fillId="9" borderId="0" xfId="0" applyFont="1" applyFill="1"/>
    <xf numFmtId="0" fontId="5" fillId="0" borderId="0" xfId="0" applyFont="1" applyFill="1" applyAlignment="1">
      <alignment vertical="center"/>
    </xf>
    <xf numFmtId="0" fontId="5" fillId="0" borderId="0" xfId="0" applyFont="1" applyFill="1" applyAlignment="1">
      <alignment horizontal="left"/>
    </xf>
    <xf numFmtId="0" fontId="3" fillId="0" borderId="0" xfId="0" applyFont="1" applyFill="1" applyAlignment="1">
      <alignment vertical="center"/>
    </xf>
    <xf numFmtId="0" fontId="10" fillId="0" borderId="0" xfId="0" applyFont="1"/>
    <xf numFmtId="0" fontId="10" fillId="0" borderId="0" xfId="0" applyFont="1" applyBorder="1"/>
    <xf numFmtId="0" fontId="16" fillId="0" borderId="0" xfId="0" applyFont="1"/>
    <xf numFmtId="0" fontId="10" fillId="0" borderId="0" xfId="0" applyFont="1" applyAlignment="1">
      <alignment horizontal="left"/>
    </xf>
    <xf numFmtId="0" fontId="17" fillId="0" borderId="0" xfId="0" applyFont="1"/>
    <xf numFmtId="0" fontId="17" fillId="0" borderId="0" xfId="0" applyFont="1" applyBorder="1"/>
    <xf numFmtId="0" fontId="17" fillId="0" borderId="0" xfId="0" applyFont="1" applyAlignment="1">
      <alignment horizontal="center"/>
    </xf>
    <xf numFmtId="0" fontId="10" fillId="0" borderId="5" xfId="0" applyFont="1" applyBorder="1"/>
    <xf numFmtId="0" fontId="3" fillId="10" borderId="0" xfId="0" applyFont="1" applyFill="1" applyAlignment="1">
      <alignment horizontal="right" vertical="center"/>
    </xf>
    <xf numFmtId="0" fontId="2" fillId="10" borderId="0" xfId="0" applyFont="1" applyFill="1" applyAlignment="1">
      <alignment horizontal="left"/>
    </xf>
    <xf numFmtId="166" fontId="3" fillId="10" borderId="0" xfId="2" applyNumberFormat="1" applyFont="1" applyFill="1" applyBorder="1" applyAlignment="1">
      <alignment horizontal="center"/>
    </xf>
    <xf numFmtId="0" fontId="5" fillId="10" borderId="0" xfId="0" applyFont="1" applyFill="1"/>
    <xf numFmtId="166" fontId="3" fillId="10" borderId="0" xfId="0" applyNumberFormat="1" applyFont="1" applyFill="1" applyBorder="1" applyAlignment="1">
      <alignment horizontal="center"/>
    </xf>
    <xf numFmtId="0" fontId="3" fillId="10" borderId="0" xfId="0" applyFont="1" applyFill="1"/>
    <xf numFmtId="166" fontId="5" fillId="10" borderId="0" xfId="2" applyNumberFormat="1" applyFont="1" applyFill="1" applyAlignment="1">
      <alignment horizontal="center"/>
    </xf>
    <xf numFmtId="166" fontId="5" fillId="10" borderId="0" xfId="0" applyNumberFormat="1" applyFont="1" applyFill="1"/>
    <xf numFmtId="0" fontId="5" fillId="10" borderId="0" xfId="0" applyFont="1" applyFill="1" applyAlignment="1">
      <alignment horizontal="left"/>
    </xf>
    <xf numFmtId="0" fontId="5" fillId="10" borderId="0" xfId="0" applyFont="1" applyFill="1" applyAlignment="1">
      <alignment horizontal="left" vertical="center"/>
    </xf>
    <xf numFmtId="0" fontId="3" fillId="10" borderId="0" xfId="0" applyFont="1" applyFill="1" applyAlignment="1">
      <alignment horizontal="right"/>
    </xf>
    <xf numFmtId="0" fontId="5" fillId="10" borderId="0" xfId="0" applyFont="1" applyFill="1" applyBorder="1"/>
    <xf numFmtId="0" fontId="13" fillId="10" borderId="5" xfId="0" applyFont="1" applyFill="1" applyBorder="1" applyAlignment="1">
      <alignment horizontal="center" vertical="center" wrapText="1"/>
    </xf>
    <xf numFmtId="0" fontId="5" fillId="8" borderId="0" xfId="0" applyFont="1" applyFill="1"/>
    <xf numFmtId="0" fontId="3" fillId="8" borderId="0" xfId="0" applyFont="1" applyFill="1" applyAlignment="1">
      <alignment horizontal="center"/>
    </xf>
    <xf numFmtId="166" fontId="5" fillId="8" borderId="0" xfId="0" applyNumberFormat="1" applyFont="1" applyFill="1"/>
    <xf numFmtId="0" fontId="7" fillId="0" borderId="0" xfId="0" applyFont="1"/>
    <xf numFmtId="0" fontId="18" fillId="0" borderId="0" xfId="0" applyFont="1"/>
    <xf numFmtId="0" fontId="19" fillId="0" borderId="0" xfId="0" applyFont="1"/>
    <xf numFmtId="0" fontId="20" fillId="0" borderId="0" xfId="0" applyFont="1" applyAlignment="1">
      <alignment horizontal="right"/>
    </xf>
    <xf numFmtId="0" fontId="7" fillId="0" borderId="0" xfId="0" applyFont="1" applyBorder="1" applyAlignment="1"/>
    <xf numFmtId="0" fontId="20" fillId="0" borderId="0" xfId="0" applyFont="1"/>
    <xf numFmtId="0" fontId="20" fillId="0" borderId="0" xfId="0" applyFont="1" applyBorder="1" applyAlignment="1"/>
    <xf numFmtId="0" fontId="7" fillId="0" borderId="0" xfId="0" applyFont="1" applyAlignment="1">
      <alignment horizontal="center"/>
    </xf>
    <xf numFmtId="0" fontId="20" fillId="0" borderId="0" xfId="0" applyFont="1" applyBorder="1" applyAlignment="1">
      <alignment horizontal="center" vertical="top" wrapText="1"/>
    </xf>
    <xf numFmtId="0" fontId="7" fillId="0" borderId="0" xfId="0" applyFont="1" applyBorder="1" applyAlignment="1">
      <alignmen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20" fillId="0" borderId="27" xfId="0" applyFont="1" applyBorder="1" applyAlignment="1">
      <alignment horizontal="left" vertical="top" wrapText="1"/>
    </xf>
    <xf numFmtId="0" fontId="20" fillId="0" borderId="28" xfId="0" applyFont="1" applyBorder="1" applyAlignment="1">
      <alignment horizontal="left" vertical="top" wrapText="1"/>
    </xf>
    <xf numFmtId="0" fontId="20" fillId="0" borderId="26" xfId="0" applyFont="1" applyBorder="1" applyAlignment="1">
      <alignment horizontal="center" vertical="center" wrapText="1"/>
    </xf>
    <xf numFmtId="0" fontId="7" fillId="0" borderId="2" xfId="0" applyFont="1" applyBorder="1" applyAlignment="1">
      <alignment horizontal="left" vertical="center" wrapText="1"/>
    </xf>
    <xf numFmtId="0" fontId="20" fillId="0" borderId="2" xfId="0" applyFont="1" applyBorder="1" applyAlignment="1">
      <alignment horizontal="center" vertical="center" wrapText="1"/>
    </xf>
    <xf numFmtId="0" fontId="7" fillId="0" borderId="2" xfId="0" applyFont="1" applyBorder="1" applyAlignment="1">
      <alignment vertical="top" wrapText="1"/>
    </xf>
    <xf numFmtId="0" fontId="7" fillId="0" borderId="6" xfId="0" applyFont="1" applyBorder="1" applyAlignment="1">
      <alignment vertical="top" wrapText="1"/>
    </xf>
    <xf numFmtId="0" fontId="7" fillId="0" borderId="2" xfId="0" applyFont="1" applyBorder="1" applyAlignment="1">
      <alignment horizontal="center" vertical="top" wrapText="1"/>
    </xf>
    <xf numFmtId="0" fontId="7" fillId="0" borderId="6" xfId="0" applyFont="1" applyBorder="1" applyAlignment="1">
      <alignment horizontal="center" vertical="top" wrapText="1"/>
    </xf>
    <xf numFmtId="0" fontId="7" fillId="0" borderId="15" xfId="0" applyFont="1" applyBorder="1" applyAlignment="1">
      <alignment vertical="top" wrapText="1"/>
    </xf>
    <xf numFmtId="0" fontId="7" fillId="0" borderId="15" xfId="0" applyFont="1" applyBorder="1" applyAlignment="1">
      <alignment horizontal="center" vertical="top" wrapText="1"/>
    </xf>
    <xf numFmtId="0" fontId="20" fillId="0" borderId="5" xfId="0" applyFont="1" applyFill="1" applyBorder="1" applyAlignment="1">
      <alignment horizontal="right" vertical="center" wrapText="1"/>
    </xf>
    <xf numFmtId="0" fontId="20" fillId="0" borderId="5" xfId="0" applyFont="1" applyBorder="1" applyAlignment="1">
      <alignment horizontal="right" vertical="top" wrapText="1"/>
    </xf>
    <xf numFmtId="0" fontId="7" fillId="0" borderId="5" xfId="0" applyFont="1" applyBorder="1"/>
    <xf numFmtId="0" fontId="7" fillId="0" borderId="5" xfId="0" applyFont="1" applyBorder="1" applyAlignment="1">
      <alignment horizontal="center" vertical="top" wrapText="1"/>
    </xf>
    <xf numFmtId="0" fontId="12" fillId="6" borderId="0" xfId="0" applyFont="1" applyFill="1"/>
    <xf numFmtId="0" fontId="13" fillId="8" borderId="5" xfId="0" applyFont="1" applyFill="1" applyBorder="1" applyAlignment="1">
      <alignment horizontal="center" vertical="center" wrapText="1"/>
    </xf>
    <xf numFmtId="0" fontId="3" fillId="10" borderId="2" xfId="0" applyFont="1" applyFill="1" applyBorder="1" applyAlignment="1">
      <alignment horizontal="center" vertical="center"/>
    </xf>
    <xf numFmtId="164" fontId="5" fillId="0" borderId="0" xfId="2" applyFont="1"/>
    <xf numFmtId="164" fontId="5" fillId="0" borderId="0" xfId="2" applyFont="1" applyBorder="1"/>
    <xf numFmtId="1" fontId="5" fillId="0" borderId="2" xfId="2" applyNumberFormat="1" applyFont="1" applyBorder="1" applyAlignment="1">
      <alignment horizontal="center"/>
    </xf>
    <xf numFmtId="164" fontId="5" fillId="0" borderId="0" xfId="2" applyFont="1" applyFill="1" applyBorder="1" applyAlignment="1">
      <alignment horizontal="center"/>
    </xf>
    <xf numFmtId="0" fontId="3" fillId="10" borderId="0" xfId="0" applyFont="1" applyFill="1" applyAlignment="1">
      <alignment horizontal="center"/>
    </xf>
    <xf numFmtId="164" fontId="3" fillId="10" borderId="0" xfId="2" applyFont="1" applyFill="1"/>
    <xf numFmtId="164" fontId="5" fillId="10" borderId="0" xfId="2" applyFont="1" applyFill="1"/>
    <xf numFmtId="1" fontId="5" fillId="0" borderId="0" xfId="2" applyNumberFormat="1" applyFont="1" applyBorder="1" applyAlignment="1">
      <alignment horizontal="center"/>
    </xf>
    <xf numFmtId="164" fontId="5" fillId="0" borderId="0" xfId="2" applyFont="1" applyFill="1" applyBorder="1"/>
    <xf numFmtId="164" fontId="5" fillId="0" borderId="0" xfId="0" applyNumberFormat="1" applyFont="1" applyFill="1" applyBorder="1"/>
    <xf numFmtId="0" fontId="5" fillId="11" borderId="7" xfId="0" applyFont="1" applyFill="1" applyBorder="1" applyAlignment="1">
      <alignment horizontal="center" vertical="center" wrapText="1"/>
    </xf>
    <xf numFmtId="0" fontId="3" fillId="2" borderId="2" xfId="0" applyFont="1" applyFill="1" applyBorder="1" applyAlignment="1">
      <alignment horizontal="center"/>
    </xf>
    <xf numFmtId="0" fontId="3" fillId="14" borderId="0" xfId="0" applyFont="1" applyFill="1" applyBorder="1" applyAlignment="1">
      <alignment horizontal="center"/>
    </xf>
    <xf numFmtId="0" fontId="3" fillId="3" borderId="0" xfId="0" applyFont="1" applyFill="1" applyAlignment="1">
      <alignment horizontal="center"/>
    </xf>
    <xf numFmtId="166" fontId="3" fillId="0" borderId="0" xfId="0" applyNumberFormat="1" applyFont="1" applyAlignment="1">
      <alignment horizontal="left"/>
    </xf>
    <xf numFmtId="0" fontId="3" fillId="0" borderId="0" xfId="0" applyFont="1" applyAlignment="1">
      <alignment horizontal="left" vertical="center"/>
    </xf>
    <xf numFmtId="0" fontId="5" fillId="0" borderId="2" xfId="0" applyFont="1" applyBorder="1" applyProtection="1">
      <protection locked="0"/>
    </xf>
    <xf numFmtId="0" fontId="5" fillId="0" borderId="2" xfId="1" applyNumberFormat="1" applyFont="1" applyFill="1" applyBorder="1" applyAlignment="1" applyProtection="1">
      <alignment horizontal="center"/>
      <protection locked="0"/>
    </xf>
    <xf numFmtId="0" fontId="7" fillId="13" borderId="2" xfId="0" applyFont="1" applyFill="1" applyBorder="1" applyAlignment="1" applyProtection="1">
      <alignment horizontal="center" vertical="center"/>
      <protection locked="0"/>
    </xf>
    <xf numFmtId="0" fontId="5" fillId="0" borderId="7" xfId="0" applyFont="1" applyBorder="1" applyProtection="1">
      <protection locked="0"/>
    </xf>
    <xf numFmtId="0" fontId="7" fillId="0" borderId="2" xfId="0" applyFont="1" applyFill="1" applyBorder="1" applyAlignment="1" applyProtection="1">
      <alignment horizontal="center" vertical="center"/>
      <protection locked="0"/>
    </xf>
    <xf numFmtId="0" fontId="5" fillId="13" borderId="2" xfId="0" applyFont="1" applyFill="1" applyBorder="1" applyAlignment="1" applyProtection="1">
      <alignment horizontal="center"/>
      <protection locked="0"/>
    </xf>
    <xf numFmtId="0" fontId="5" fillId="0" borderId="0" xfId="0" applyFont="1" applyProtection="1">
      <protection locked="0"/>
    </xf>
    <xf numFmtId="0" fontId="5" fillId="0" borderId="2" xfId="0" applyFont="1" applyFill="1" applyBorder="1" applyProtection="1">
      <protection locked="0"/>
    </xf>
    <xf numFmtId="0" fontId="5" fillId="0" borderId="2" xfId="0" applyFont="1" applyBorder="1" applyAlignment="1" applyProtection="1">
      <alignment horizontal="center"/>
      <protection locked="0"/>
    </xf>
    <xf numFmtId="0" fontId="5" fillId="13" borderId="2" xfId="0" applyFont="1" applyFill="1" applyBorder="1" applyAlignment="1" applyProtection="1">
      <alignment horizontal="center" vertical="center"/>
      <protection locked="0"/>
    </xf>
    <xf numFmtId="0" fontId="5" fillId="7"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right" vertical="center"/>
      <protection locked="0"/>
    </xf>
    <xf numFmtId="0" fontId="5" fillId="0" borderId="2" xfId="0" applyFont="1" applyFill="1" applyBorder="1" applyAlignment="1" applyProtection="1">
      <alignment horizontal="center" vertical="center"/>
      <protection locked="0"/>
    </xf>
    <xf numFmtId="0" fontId="5" fillId="13" borderId="2" xfId="0" applyFont="1" applyFill="1" applyBorder="1" applyAlignment="1" applyProtection="1">
      <alignment horizontal="right" vertical="center"/>
      <protection locked="0"/>
    </xf>
    <xf numFmtId="0" fontId="5" fillId="13" borderId="2" xfId="0" applyFont="1" applyFill="1" applyBorder="1" applyAlignment="1" applyProtection="1">
      <alignment horizontal="right"/>
      <protection locked="0"/>
    </xf>
    <xf numFmtId="0" fontId="5" fillId="0" borderId="2" xfId="0" applyFont="1" applyFill="1" applyBorder="1" applyAlignment="1" applyProtection="1">
      <alignment horizontal="right"/>
      <protection locked="0"/>
    </xf>
    <xf numFmtId="0" fontId="5" fillId="0" borderId="2" xfId="0" applyFont="1" applyBorder="1" applyAlignment="1" applyProtection="1">
      <alignment horizontal="right"/>
      <protection locked="0"/>
    </xf>
    <xf numFmtId="166" fontId="5" fillId="0" borderId="2" xfId="2"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5" fillId="0" borderId="0" xfId="0" applyFont="1" applyAlignment="1" applyProtection="1">
      <alignment horizontal="right"/>
      <protection locked="0"/>
    </xf>
    <xf numFmtId="0" fontId="22" fillId="0" borderId="0" xfId="0" applyFont="1"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166" fontId="5" fillId="0" borderId="2" xfId="0" applyNumberFormat="1" applyFont="1" applyBorder="1" applyAlignment="1" applyProtection="1">
      <alignment horizontal="center"/>
      <protection locked="0"/>
    </xf>
    <xf numFmtId="0" fontId="5" fillId="0" borderId="0" xfId="0" applyFont="1" applyFill="1" applyProtection="1">
      <protection locked="0"/>
    </xf>
    <xf numFmtId="166" fontId="5" fillId="0" borderId="0" xfId="2" applyNumberFormat="1" applyFont="1" applyAlignment="1" applyProtection="1">
      <alignment horizontal="center"/>
      <protection locked="0"/>
    </xf>
    <xf numFmtId="166" fontId="5" fillId="0" borderId="0" xfId="0" applyNumberFormat="1" applyFont="1" applyProtection="1">
      <protection locked="0"/>
    </xf>
    <xf numFmtId="166" fontId="5" fillId="0" borderId="0" xfId="2" applyNumberFormat="1" applyFont="1" applyFill="1" applyAlignment="1" applyProtection="1">
      <alignment horizontal="center"/>
      <protection locked="0"/>
    </xf>
    <xf numFmtId="166" fontId="5" fillId="0" borderId="0" xfId="0" applyNumberFormat="1" applyFont="1" applyFill="1" applyProtection="1">
      <protection locked="0"/>
    </xf>
    <xf numFmtId="0" fontId="5" fillId="0" borderId="0" xfId="0" applyFont="1" applyBorder="1" applyAlignment="1" applyProtection="1">
      <alignment horizontal="center"/>
      <protection locked="0"/>
    </xf>
    <xf numFmtId="166" fontId="5" fillId="0" borderId="0" xfId="2" applyNumberFormat="1" applyFont="1" applyBorder="1" applyAlignment="1" applyProtection="1">
      <alignment horizontal="center"/>
      <protection locked="0"/>
    </xf>
    <xf numFmtId="164" fontId="5" fillId="0" borderId="0" xfId="2" applyFont="1" applyBorder="1" applyAlignment="1" applyProtection="1">
      <protection locked="0"/>
    </xf>
    <xf numFmtId="0" fontId="5" fillId="0" borderId="0" xfId="0" applyFont="1" applyAlignment="1" applyProtection="1">
      <alignment horizontal="center"/>
      <protection locked="0"/>
    </xf>
    <xf numFmtId="168" fontId="12" fillId="0" borderId="6" xfId="2" applyNumberFormat="1" applyFont="1" applyBorder="1"/>
    <xf numFmtId="169" fontId="12" fillId="13" borderId="5" xfId="0" applyNumberFormat="1" applyFont="1" applyFill="1" applyBorder="1" applyAlignment="1">
      <alignment horizontal="center" vertical="center"/>
    </xf>
    <xf numFmtId="0" fontId="3" fillId="10" borderId="0" xfId="0" applyFont="1" applyFill="1" applyAlignment="1">
      <alignment horizontal="center" wrapText="1"/>
    </xf>
    <xf numFmtId="168" fontId="5" fillId="0" borderId="2" xfId="2" applyNumberFormat="1" applyFont="1" applyBorder="1" applyAlignment="1" applyProtection="1">
      <alignment horizontal="right"/>
      <protection locked="0"/>
    </xf>
    <xf numFmtId="168" fontId="5" fillId="0" borderId="2" xfId="2" applyNumberFormat="1" applyFont="1" applyBorder="1" applyAlignment="1" applyProtection="1">
      <alignment horizontal="center"/>
      <protection locked="0"/>
    </xf>
    <xf numFmtId="168" fontId="5" fillId="4" borderId="2" xfId="2" applyNumberFormat="1" applyFont="1" applyFill="1" applyBorder="1" applyAlignment="1">
      <alignment horizontal="center"/>
    </xf>
    <xf numFmtId="168" fontId="5" fillId="3" borderId="2" xfId="2" applyNumberFormat="1" applyFont="1" applyFill="1" applyBorder="1" applyAlignment="1">
      <alignment horizontal="center"/>
    </xf>
    <xf numFmtId="168" fontId="5" fillId="4" borderId="2" xfId="2" applyNumberFormat="1" applyFont="1" applyFill="1" applyBorder="1"/>
    <xf numFmtId="168" fontId="5" fillId="3" borderId="2" xfId="2" applyNumberFormat="1" applyFont="1" applyFill="1" applyBorder="1"/>
    <xf numFmtId="168" fontId="5" fillId="5" borderId="2" xfId="2" applyNumberFormat="1" applyFont="1" applyFill="1" applyBorder="1" applyAlignment="1">
      <alignment horizontal="center"/>
    </xf>
    <xf numFmtId="169" fontId="5" fillId="5" borderId="2" xfId="2" applyNumberFormat="1" applyFont="1" applyFill="1" applyBorder="1" applyAlignment="1">
      <alignment horizontal="center"/>
    </xf>
    <xf numFmtId="0" fontId="9" fillId="0" borderId="0" xfId="0" applyFont="1" applyAlignment="1">
      <alignment horizontal="left" vertical="center" wrapText="1"/>
    </xf>
    <xf numFmtId="0" fontId="0" fillId="15" borderId="0" xfId="0" applyFill="1" applyAlignment="1">
      <alignment horizontal="center"/>
    </xf>
    <xf numFmtId="0" fontId="3" fillId="0" borderId="0" xfId="0" applyFont="1" applyAlignment="1">
      <alignment horizontal="right"/>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3" fillId="10" borderId="7" xfId="0" applyFont="1" applyFill="1" applyBorder="1" applyAlignment="1">
      <alignment horizontal="center" vertical="center"/>
    </xf>
    <xf numFmtId="0" fontId="3" fillId="10" borderId="8" xfId="0" applyFont="1" applyFill="1" applyBorder="1" applyAlignment="1">
      <alignment horizontal="center" vertical="center"/>
    </xf>
    <xf numFmtId="0" fontId="21" fillId="0" borderId="2" xfId="0" applyFont="1" applyFill="1" applyBorder="1" applyAlignment="1" applyProtection="1">
      <alignment horizontal="center"/>
      <protection locked="0"/>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20" fillId="0" borderId="3" xfId="0" applyFont="1" applyBorder="1" applyAlignment="1">
      <alignment horizontal="right" vertical="top" wrapText="1"/>
    </xf>
    <xf numFmtId="0" fontId="20" fillId="0" borderId="4" xfId="0" applyFont="1" applyBorder="1" applyAlignment="1">
      <alignment horizontal="right"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5" xfId="0" applyFont="1" applyBorder="1" applyAlignment="1">
      <alignment horizontal="center" vertical="top" wrapText="1"/>
    </xf>
    <xf numFmtId="0" fontId="7" fillId="0" borderId="30" xfId="0" applyFont="1" applyBorder="1" applyAlignment="1">
      <alignment horizontal="center" vertical="top" wrapText="1"/>
    </xf>
    <xf numFmtId="0" fontId="7" fillId="0" borderId="31" xfId="0" applyFont="1" applyBorder="1" applyAlignment="1">
      <alignment horizontal="center" vertical="top" wrapText="1"/>
    </xf>
    <xf numFmtId="0" fontId="7" fillId="0" borderId="1" xfId="0" applyFont="1" applyBorder="1" applyAlignment="1">
      <alignment horizontal="center" vertical="top" wrapText="1"/>
    </xf>
    <xf numFmtId="0" fontId="7" fillId="0" borderId="14" xfId="0" applyFont="1" applyBorder="1" applyAlignment="1">
      <alignment horizontal="center" vertical="top" wrapText="1"/>
    </xf>
    <xf numFmtId="0" fontId="7" fillId="0" borderId="16" xfId="0" applyFont="1" applyBorder="1" applyAlignment="1">
      <alignment horizontal="center" vertical="top"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29" xfId="0" applyFont="1" applyBorder="1" applyAlignment="1">
      <alignment horizontal="center" vertical="center" wrapText="1"/>
    </xf>
    <xf numFmtId="0" fontId="20" fillId="0" borderId="27" xfId="0" applyFont="1" applyBorder="1" applyAlignment="1">
      <alignment horizontal="center" vertical="center" wrapText="1"/>
    </xf>
    <xf numFmtId="0" fontId="7" fillId="0" borderId="0" xfId="0" applyFont="1" applyBorder="1" applyAlignment="1">
      <alignment vertical="top"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7" fillId="0" borderId="1" xfId="0"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20" fillId="0" borderId="1"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tabSelected="1" workbookViewId="0">
      <selection activeCell="D12" sqref="D12"/>
    </sheetView>
  </sheetViews>
  <sheetFormatPr baseColWidth="10" defaultColWidth="9.1640625" defaultRowHeight="12" x14ac:dyDescent="0.15"/>
  <cols>
    <col min="1" max="1" width="14.6640625" style="56" customWidth="1"/>
    <col min="2" max="2" width="9.5" style="56" customWidth="1"/>
    <col min="3" max="3" width="15.5" style="56" customWidth="1"/>
    <col min="4" max="4" width="33.1640625" style="56" customWidth="1"/>
    <col min="5" max="5" width="44.1640625" style="56" customWidth="1"/>
    <col min="6" max="6" width="17.83203125" style="56" customWidth="1"/>
    <col min="7" max="7" width="19.5" style="56" customWidth="1"/>
    <col min="8" max="8" width="18.5" style="56" customWidth="1"/>
    <col min="9" max="9" width="17.83203125" style="56" customWidth="1"/>
    <col min="10" max="10" width="18.83203125" style="56" customWidth="1"/>
    <col min="11" max="16384" width="9.1640625" style="56"/>
  </cols>
  <sheetData>
    <row r="1" spans="1:11" ht="16" x14ac:dyDescent="0.2">
      <c r="A1" s="1"/>
      <c r="B1" s="1"/>
      <c r="C1" s="39"/>
      <c r="E1" s="44" t="s">
        <v>5</v>
      </c>
      <c r="F1" s="44"/>
      <c r="G1" s="44"/>
      <c r="H1" s="1"/>
      <c r="I1" s="32"/>
      <c r="J1" s="1"/>
      <c r="K1" s="26"/>
    </row>
    <row r="2" spans="1:11" ht="16" x14ac:dyDescent="0.2">
      <c r="A2" s="45"/>
      <c r="B2" s="46"/>
      <c r="C2" s="47"/>
      <c r="D2" s="157"/>
      <c r="E2" s="48" t="s">
        <v>6</v>
      </c>
      <c r="F2" s="48"/>
      <c r="G2" s="48"/>
      <c r="H2" s="45"/>
      <c r="I2" s="45"/>
      <c r="J2" s="45"/>
      <c r="K2" s="52"/>
    </row>
    <row r="3" spans="1:11" ht="20.25" customHeight="1" x14ac:dyDescent="0.15">
      <c r="C3" s="54" t="s">
        <v>7</v>
      </c>
      <c r="D3" s="54"/>
      <c r="E3" s="57"/>
      <c r="F3" s="57"/>
      <c r="G3" s="57"/>
      <c r="H3" s="54"/>
      <c r="I3" s="54"/>
    </row>
    <row r="4" spans="1:11" ht="16.5" customHeight="1" x14ac:dyDescent="0.15"/>
    <row r="5" spans="1:11" ht="45.75" customHeight="1" x14ac:dyDescent="0.15">
      <c r="C5" s="222" t="s">
        <v>17</v>
      </c>
      <c r="D5" s="222"/>
      <c r="E5" s="222"/>
      <c r="F5" s="222"/>
      <c r="G5" s="222"/>
      <c r="H5" s="222"/>
      <c r="I5" s="222"/>
      <c r="J5" s="222"/>
      <c r="K5" s="222"/>
    </row>
    <row r="6" spans="1:11" ht="13" thickBot="1" x14ac:dyDescent="0.2">
      <c r="B6" s="58"/>
      <c r="J6" s="59"/>
    </row>
    <row r="7" spans="1:11" ht="27" thickBot="1" x14ac:dyDescent="0.2">
      <c r="A7" s="55"/>
      <c r="B7" s="126" t="s">
        <v>10</v>
      </c>
      <c r="C7" s="126" t="s">
        <v>1</v>
      </c>
      <c r="D7" s="126" t="s">
        <v>8</v>
      </c>
      <c r="E7" s="126" t="s">
        <v>9</v>
      </c>
      <c r="F7" s="126" t="s">
        <v>11</v>
      </c>
      <c r="G7" s="126" t="s">
        <v>12</v>
      </c>
      <c r="H7" s="126" t="s">
        <v>13</v>
      </c>
      <c r="I7" s="158" t="s">
        <v>15</v>
      </c>
      <c r="J7" s="158" t="s">
        <v>16</v>
      </c>
    </row>
    <row r="8" spans="1:11" ht="13" thickBot="1" x14ac:dyDescent="0.2">
      <c r="A8" s="55"/>
      <c r="B8" s="67"/>
      <c r="C8" s="60"/>
      <c r="D8" s="61"/>
      <c r="E8" s="61"/>
      <c r="F8" s="61"/>
      <c r="G8" s="61"/>
      <c r="H8" s="211">
        <v>0</v>
      </c>
      <c r="I8" s="61"/>
      <c r="J8" s="211">
        <v>0</v>
      </c>
    </row>
    <row r="9" spans="1:11" ht="13" thickBot="1" x14ac:dyDescent="0.2">
      <c r="A9" s="55"/>
      <c r="B9" s="67"/>
      <c r="C9" s="62"/>
      <c r="D9" s="63"/>
      <c r="E9" s="63"/>
      <c r="F9" s="61"/>
      <c r="G9" s="61"/>
      <c r="H9" s="211">
        <v>0</v>
      </c>
      <c r="I9" s="63"/>
      <c r="J9" s="211">
        <v>0</v>
      </c>
    </row>
    <row r="10" spans="1:11" ht="13" thickBot="1" x14ac:dyDescent="0.2">
      <c r="A10" s="55"/>
      <c r="B10" s="67"/>
      <c r="C10" s="62"/>
      <c r="D10" s="63"/>
      <c r="E10" s="63"/>
      <c r="F10" s="61"/>
      <c r="G10" s="61"/>
      <c r="H10" s="211">
        <v>0</v>
      </c>
      <c r="I10" s="63"/>
      <c r="J10" s="211">
        <v>0</v>
      </c>
    </row>
    <row r="11" spans="1:11" ht="13" thickBot="1" x14ac:dyDescent="0.2">
      <c r="A11" s="55"/>
      <c r="B11" s="67"/>
      <c r="C11" s="62"/>
      <c r="D11" s="63"/>
      <c r="E11" s="63"/>
      <c r="F11" s="61"/>
      <c r="G11" s="61"/>
      <c r="H11" s="211">
        <v>0</v>
      </c>
      <c r="I11" s="63"/>
      <c r="J11" s="211">
        <v>0</v>
      </c>
    </row>
    <row r="12" spans="1:11" ht="13" thickBot="1" x14ac:dyDescent="0.2">
      <c r="A12" s="55"/>
      <c r="B12" s="67"/>
      <c r="C12" s="62"/>
      <c r="D12" s="63"/>
      <c r="E12" s="63"/>
      <c r="F12" s="61"/>
      <c r="G12" s="61"/>
      <c r="H12" s="211">
        <v>0</v>
      </c>
      <c r="I12" s="63"/>
      <c r="J12" s="211">
        <v>0</v>
      </c>
    </row>
    <row r="13" spans="1:11" ht="13" thickBot="1" x14ac:dyDescent="0.2">
      <c r="A13" s="55"/>
      <c r="B13" s="67"/>
      <c r="C13" s="62"/>
      <c r="D13" s="63"/>
      <c r="E13" s="63"/>
      <c r="F13" s="61"/>
      <c r="G13" s="61"/>
      <c r="H13" s="211">
        <v>0</v>
      </c>
      <c r="I13" s="63"/>
      <c r="J13" s="211">
        <v>0</v>
      </c>
    </row>
    <row r="14" spans="1:11" ht="13" thickBot="1" x14ac:dyDescent="0.2">
      <c r="A14" s="55"/>
      <c r="B14" s="67"/>
      <c r="C14" s="62"/>
      <c r="D14" s="63"/>
      <c r="E14" s="63"/>
      <c r="F14" s="61"/>
      <c r="G14" s="61"/>
      <c r="H14" s="211">
        <v>0</v>
      </c>
      <c r="I14" s="63"/>
      <c r="J14" s="211">
        <v>0</v>
      </c>
    </row>
    <row r="15" spans="1:11" ht="13" thickBot="1" x14ac:dyDescent="0.2">
      <c r="A15" s="55"/>
      <c r="B15" s="67"/>
      <c r="C15" s="62"/>
      <c r="D15" s="63"/>
      <c r="E15" s="63"/>
      <c r="F15" s="61"/>
      <c r="G15" s="61"/>
      <c r="H15" s="211">
        <v>0</v>
      </c>
      <c r="I15" s="63"/>
      <c r="J15" s="211">
        <v>0</v>
      </c>
    </row>
    <row r="16" spans="1:11" ht="13" thickBot="1" x14ac:dyDescent="0.2">
      <c r="A16" s="55"/>
      <c r="B16" s="67"/>
      <c r="C16" s="62"/>
      <c r="D16" s="63"/>
      <c r="E16" s="63"/>
      <c r="F16" s="61"/>
      <c r="G16" s="61"/>
      <c r="H16" s="211">
        <v>0</v>
      </c>
      <c r="I16" s="63"/>
      <c r="J16" s="211">
        <v>0</v>
      </c>
    </row>
    <row r="17" spans="1:10" ht="13" thickBot="1" x14ac:dyDescent="0.2">
      <c r="A17" s="55"/>
      <c r="B17" s="67"/>
      <c r="C17" s="62"/>
      <c r="D17" s="63"/>
      <c r="E17" s="63"/>
      <c r="F17" s="61"/>
      <c r="G17" s="61"/>
      <c r="H17" s="211">
        <v>0</v>
      </c>
      <c r="I17" s="63"/>
      <c r="J17" s="211">
        <v>0</v>
      </c>
    </row>
    <row r="18" spans="1:10" ht="13" thickBot="1" x14ac:dyDescent="0.2">
      <c r="A18" s="55"/>
      <c r="B18" s="67"/>
      <c r="C18" s="62"/>
      <c r="D18" s="63"/>
      <c r="E18" s="63"/>
      <c r="F18" s="61"/>
      <c r="G18" s="61"/>
      <c r="H18" s="211">
        <v>0</v>
      </c>
      <c r="I18" s="63"/>
      <c r="J18" s="211">
        <v>0</v>
      </c>
    </row>
    <row r="19" spans="1:10" ht="13" thickBot="1" x14ac:dyDescent="0.2">
      <c r="A19" s="55"/>
      <c r="B19" s="67"/>
      <c r="C19" s="62"/>
      <c r="D19" s="63"/>
      <c r="E19" s="63"/>
      <c r="F19" s="61"/>
      <c r="G19" s="61"/>
      <c r="H19" s="211">
        <v>0</v>
      </c>
      <c r="I19" s="63"/>
      <c r="J19" s="211">
        <v>0</v>
      </c>
    </row>
    <row r="20" spans="1:10" ht="13" thickBot="1" x14ac:dyDescent="0.2">
      <c r="A20" s="55"/>
      <c r="B20" s="67"/>
      <c r="C20" s="62"/>
      <c r="D20" s="63"/>
      <c r="E20" s="63"/>
      <c r="F20" s="61"/>
      <c r="G20" s="61"/>
      <c r="H20" s="211">
        <v>0</v>
      </c>
      <c r="I20" s="63"/>
      <c r="J20" s="211">
        <v>0</v>
      </c>
    </row>
    <row r="21" spans="1:10" ht="13" thickBot="1" x14ac:dyDescent="0.2">
      <c r="A21" s="55"/>
      <c r="B21" s="67"/>
      <c r="C21" s="62"/>
      <c r="D21" s="63"/>
      <c r="E21" s="63"/>
      <c r="F21" s="61"/>
      <c r="G21" s="61"/>
      <c r="H21" s="211">
        <v>0</v>
      </c>
      <c r="I21" s="63"/>
      <c r="J21" s="211">
        <v>0</v>
      </c>
    </row>
    <row r="22" spans="1:10" ht="13" thickBot="1" x14ac:dyDescent="0.2">
      <c r="A22" s="55"/>
      <c r="B22" s="67"/>
      <c r="C22" s="62"/>
      <c r="D22" s="63"/>
      <c r="E22" s="63"/>
      <c r="F22" s="61"/>
      <c r="G22" s="61"/>
      <c r="H22" s="211">
        <v>0</v>
      </c>
      <c r="I22" s="63"/>
      <c r="J22" s="211">
        <v>0</v>
      </c>
    </row>
    <row r="23" spans="1:10" ht="13" thickBot="1" x14ac:dyDescent="0.2">
      <c r="A23" s="55"/>
      <c r="B23" s="67"/>
      <c r="C23" s="62"/>
      <c r="D23" s="63"/>
      <c r="E23" s="63"/>
      <c r="F23" s="61"/>
      <c r="G23" s="61"/>
      <c r="H23" s="211">
        <v>0</v>
      </c>
      <c r="I23" s="63"/>
      <c r="J23" s="211">
        <v>0</v>
      </c>
    </row>
    <row r="24" spans="1:10" ht="13" thickBot="1" x14ac:dyDescent="0.2">
      <c r="A24" s="55"/>
      <c r="B24" s="67"/>
      <c r="C24" s="62"/>
      <c r="D24" s="63"/>
      <c r="E24" s="63"/>
      <c r="F24" s="61"/>
      <c r="G24" s="61"/>
      <c r="H24" s="211">
        <v>0</v>
      </c>
      <c r="I24" s="63"/>
      <c r="J24" s="211">
        <v>0</v>
      </c>
    </row>
    <row r="25" spans="1:10" ht="13" thickBot="1" x14ac:dyDescent="0.2">
      <c r="A25" s="55"/>
      <c r="B25" s="67"/>
      <c r="C25" s="62"/>
      <c r="D25" s="63"/>
      <c r="E25" s="63"/>
      <c r="F25" s="61"/>
      <c r="G25" s="61"/>
      <c r="H25" s="211">
        <v>0</v>
      </c>
      <c r="I25" s="63"/>
      <c r="J25" s="211">
        <v>0</v>
      </c>
    </row>
    <row r="26" spans="1:10" ht="13" thickBot="1" x14ac:dyDescent="0.2">
      <c r="A26" s="55"/>
      <c r="B26" s="67"/>
      <c r="C26" s="62"/>
      <c r="D26" s="63"/>
      <c r="E26" s="63"/>
      <c r="F26" s="61"/>
      <c r="G26" s="61"/>
      <c r="H26" s="211">
        <v>0</v>
      </c>
      <c r="I26" s="63"/>
      <c r="J26" s="211">
        <v>0</v>
      </c>
    </row>
    <row r="27" spans="1:10" ht="13" thickBot="1" x14ac:dyDescent="0.2">
      <c r="A27" s="55"/>
      <c r="B27" s="67"/>
      <c r="C27" s="62"/>
      <c r="D27" s="63"/>
      <c r="E27" s="63"/>
      <c r="F27" s="61"/>
      <c r="G27" s="61"/>
      <c r="H27" s="211">
        <v>0</v>
      </c>
      <c r="I27" s="63"/>
      <c r="J27" s="211">
        <v>0</v>
      </c>
    </row>
    <row r="28" spans="1:10" ht="13" thickBot="1" x14ac:dyDescent="0.2">
      <c r="A28" s="55"/>
      <c r="B28" s="67"/>
      <c r="C28" s="62"/>
      <c r="D28" s="63"/>
      <c r="E28" s="63"/>
      <c r="F28" s="61"/>
      <c r="G28" s="61"/>
      <c r="H28" s="211">
        <v>0</v>
      </c>
      <c r="I28" s="63"/>
      <c r="J28" s="211">
        <v>0</v>
      </c>
    </row>
    <row r="29" spans="1:10" ht="13" thickBot="1" x14ac:dyDescent="0.2">
      <c r="A29" s="55"/>
      <c r="B29" s="67"/>
      <c r="C29" s="62"/>
      <c r="D29" s="63"/>
      <c r="E29" s="63"/>
      <c r="F29" s="61"/>
      <c r="G29" s="61"/>
      <c r="H29" s="211">
        <v>0</v>
      </c>
      <c r="I29" s="63"/>
      <c r="J29" s="211">
        <v>0</v>
      </c>
    </row>
    <row r="30" spans="1:10" ht="13" thickBot="1" x14ac:dyDescent="0.2">
      <c r="A30" s="55"/>
      <c r="B30" s="67"/>
      <c r="C30" s="62"/>
      <c r="D30" s="63"/>
      <c r="E30" s="63"/>
      <c r="F30" s="61"/>
      <c r="G30" s="61"/>
      <c r="H30" s="211">
        <v>0</v>
      </c>
      <c r="I30" s="63"/>
      <c r="J30" s="211">
        <v>0</v>
      </c>
    </row>
    <row r="31" spans="1:10" ht="13" thickBot="1" x14ac:dyDescent="0.2">
      <c r="A31" s="55"/>
      <c r="B31" s="67"/>
      <c r="C31" s="62"/>
      <c r="D31" s="63"/>
      <c r="E31" s="63"/>
      <c r="F31" s="61"/>
      <c r="G31" s="61"/>
      <c r="H31" s="211">
        <v>0</v>
      </c>
      <c r="I31" s="63"/>
      <c r="J31" s="211">
        <v>0</v>
      </c>
    </row>
    <row r="32" spans="1:10" ht="13" thickBot="1" x14ac:dyDescent="0.2">
      <c r="A32" s="55"/>
      <c r="B32" s="67"/>
      <c r="C32" s="62"/>
      <c r="D32" s="63"/>
      <c r="E32" s="63"/>
      <c r="F32" s="61"/>
      <c r="G32" s="61"/>
      <c r="H32" s="211">
        <v>0</v>
      </c>
      <c r="I32" s="63"/>
      <c r="J32" s="211">
        <v>0</v>
      </c>
    </row>
    <row r="33" spans="1:10" ht="13" thickBot="1" x14ac:dyDescent="0.2">
      <c r="A33" s="55"/>
      <c r="B33" s="67"/>
      <c r="C33" s="62"/>
      <c r="D33" s="63"/>
      <c r="E33" s="63"/>
      <c r="F33" s="61"/>
      <c r="G33" s="61"/>
      <c r="H33" s="211">
        <v>0</v>
      </c>
      <c r="I33" s="63"/>
      <c r="J33" s="211">
        <v>0</v>
      </c>
    </row>
    <row r="34" spans="1:10" ht="13" thickBot="1" x14ac:dyDescent="0.2">
      <c r="A34" s="55"/>
      <c r="B34" s="67"/>
      <c r="C34" s="62"/>
      <c r="D34" s="63"/>
      <c r="E34" s="63"/>
      <c r="F34" s="61"/>
      <c r="G34" s="61"/>
      <c r="H34" s="211">
        <v>0</v>
      </c>
      <c r="I34" s="63"/>
      <c r="J34" s="211">
        <v>0</v>
      </c>
    </row>
    <row r="35" spans="1:10" ht="13" thickBot="1" x14ac:dyDescent="0.2">
      <c r="A35" s="55"/>
      <c r="B35" s="67"/>
      <c r="C35" s="62"/>
      <c r="D35" s="63"/>
      <c r="E35" s="63"/>
      <c r="F35" s="61"/>
      <c r="G35" s="61"/>
      <c r="H35" s="211">
        <v>0</v>
      </c>
      <c r="I35" s="63"/>
      <c r="J35" s="211">
        <v>0</v>
      </c>
    </row>
    <row r="36" spans="1:10" ht="13" thickBot="1" x14ac:dyDescent="0.2">
      <c r="A36" s="55"/>
      <c r="B36" s="67"/>
      <c r="C36" s="62"/>
      <c r="D36" s="63"/>
      <c r="E36" s="63"/>
      <c r="F36" s="61"/>
      <c r="G36" s="61"/>
      <c r="H36" s="211">
        <v>0</v>
      </c>
      <c r="I36" s="63"/>
      <c r="J36" s="211">
        <v>0</v>
      </c>
    </row>
    <row r="37" spans="1:10" ht="13" thickBot="1" x14ac:dyDescent="0.2">
      <c r="A37" s="55"/>
      <c r="B37" s="68"/>
      <c r="C37" s="62"/>
      <c r="D37" s="63"/>
      <c r="E37" s="63"/>
      <c r="F37" s="61"/>
      <c r="G37" s="61"/>
      <c r="H37" s="211">
        <v>0</v>
      </c>
      <c r="I37" s="64"/>
      <c r="J37" s="211">
        <v>0</v>
      </c>
    </row>
    <row r="38" spans="1:10" ht="27" thickBot="1" x14ac:dyDescent="0.2">
      <c r="A38" s="66" t="s">
        <v>14</v>
      </c>
      <c r="B38" s="69">
        <v>0</v>
      </c>
      <c r="E38" s="65" t="s">
        <v>112</v>
      </c>
      <c r="F38" s="65"/>
      <c r="G38" s="101">
        <f>SUM(G8:G37)</f>
        <v>0</v>
      </c>
      <c r="H38" s="212">
        <f>SUM(H8:H37)</f>
        <v>0</v>
      </c>
      <c r="I38" s="101">
        <f>SUM(I8:I37)</f>
        <v>0</v>
      </c>
      <c r="J38" s="212">
        <f>SUM(J8:J37)</f>
        <v>0</v>
      </c>
    </row>
  </sheetData>
  <mergeCells count="1">
    <mergeCell ref="C5:K5"/>
  </mergeCells>
  <pageMargins left="0.70866141732283472" right="0.70866141732283472" top="0.74803149606299213" bottom="0.74803149606299213" header="0.31496062992125984" footer="0.31496062992125984"/>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01"/>
  <sheetViews>
    <sheetView topLeftCell="A61" zoomScale="104" zoomScaleNormal="104" workbookViewId="0">
      <selection activeCell="F87" sqref="F87"/>
    </sheetView>
  </sheetViews>
  <sheetFormatPr baseColWidth="10" defaultColWidth="9.1640625" defaultRowHeight="14" x14ac:dyDescent="0.2"/>
  <cols>
    <col min="1" max="1" width="45.6640625" style="1" customWidth="1"/>
    <col min="2" max="2" width="1.1640625" style="1" customWidth="1"/>
    <col min="3" max="3" width="8.6640625" style="1" customWidth="1"/>
    <col min="4" max="4" width="9" style="1" customWidth="1"/>
    <col min="5" max="5" width="8.6640625" style="1" customWidth="1"/>
    <col min="6" max="6" width="10" style="1" customWidth="1"/>
    <col min="7" max="7" width="1.33203125" style="1" customWidth="1"/>
    <col min="8" max="8" width="17.5" style="32" customWidth="1"/>
    <col min="9" max="9" width="1.5" style="1" customWidth="1"/>
    <col min="10" max="10" width="16" style="26" customWidth="1"/>
    <col min="11" max="12" width="1.5" style="16" customWidth="1"/>
    <col min="13" max="13" width="14.1640625" style="1" customWidth="1"/>
    <col min="14" max="14" width="1.6640625" style="1" customWidth="1"/>
    <col min="15" max="15" width="15.83203125" style="1" customWidth="1"/>
    <col min="16" max="16384" width="9.1640625" style="1"/>
  </cols>
  <sheetData>
    <row r="1" spans="1:29" ht="16" x14ac:dyDescent="0.2">
      <c r="C1" s="39"/>
      <c r="D1" s="44" t="s">
        <v>5</v>
      </c>
      <c r="E1" s="32"/>
      <c r="F1" s="32"/>
    </row>
    <row r="2" spans="1:29" ht="16" x14ac:dyDescent="0.2">
      <c r="A2" s="45"/>
      <c r="B2" s="46"/>
      <c r="C2" s="47"/>
      <c r="D2" s="48" t="s">
        <v>18</v>
      </c>
      <c r="E2" s="45"/>
      <c r="F2" s="45"/>
      <c r="G2" s="45"/>
      <c r="H2" s="45"/>
      <c r="I2" s="45"/>
      <c r="J2" s="49"/>
      <c r="M2" s="45"/>
      <c r="N2" s="45"/>
      <c r="O2" s="45"/>
    </row>
    <row r="3" spans="1:29" x14ac:dyDescent="0.2">
      <c r="A3" s="6"/>
      <c r="B3" s="12"/>
      <c r="C3" s="12"/>
      <c r="D3" s="12"/>
      <c r="E3" s="12"/>
      <c r="F3" s="12"/>
      <c r="G3" s="12"/>
    </row>
    <row r="4" spans="1:29" x14ac:dyDescent="0.2">
      <c r="A4" s="11" t="s">
        <v>19</v>
      </c>
      <c r="B4" s="13"/>
      <c r="C4" s="50"/>
      <c r="D4" s="50"/>
      <c r="E4" s="13"/>
      <c r="F4" s="17"/>
      <c r="G4" s="17"/>
      <c r="H4" s="43" t="s">
        <v>20</v>
      </c>
      <c r="J4" s="51"/>
    </row>
    <row r="5" spans="1:29" x14ac:dyDescent="0.2">
      <c r="A5" s="6"/>
      <c r="B5" s="2"/>
      <c r="C5" s="2"/>
      <c r="D5" s="2"/>
      <c r="E5" s="2"/>
      <c r="F5" s="2"/>
      <c r="G5" s="2"/>
    </row>
    <row r="6" spans="1:29" x14ac:dyDescent="0.2">
      <c r="A6" s="5" t="s">
        <v>21</v>
      </c>
      <c r="B6" s="5"/>
      <c r="C6" s="5"/>
      <c r="D6" s="5"/>
      <c r="E6" s="5"/>
      <c r="F6" s="5"/>
      <c r="G6" s="5"/>
      <c r="H6" s="33"/>
    </row>
    <row r="7" spans="1:29" x14ac:dyDescent="0.2">
      <c r="A7" s="5" t="s">
        <v>22</v>
      </c>
      <c r="B7" s="5"/>
      <c r="C7" s="5"/>
      <c r="D7" s="5"/>
      <c r="E7" s="5"/>
      <c r="F7" s="5"/>
      <c r="G7" s="5"/>
      <c r="H7" s="33"/>
      <c r="Z7" s="8"/>
      <c r="AB7" s="8"/>
      <c r="AC7" s="8" t="s">
        <v>0</v>
      </c>
    </row>
    <row r="8" spans="1:29" x14ac:dyDescent="0.2">
      <c r="A8" s="5" t="s">
        <v>113</v>
      </c>
      <c r="B8" s="5"/>
      <c r="C8" s="5"/>
      <c r="D8" s="5"/>
      <c r="E8" s="5"/>
      <c r="F8" s="5"/>
      <c r="G8" s="5"/>
    </row>
    <row r="9" spans="1:29" ht="15" x14ac:dyDescent="0.2">
      <c r="A9" s="7" t="s">
        <v>23</v>
      </c>
      <c r="B9" s="5"/>
      <c r="C9" s="5"/>
      <c r="D9" s="5"/>
      <c r="E9" s="5"/>
      <c r="F9" s="5"/>
      <c r="G9" s="5"/>
      <c r="H9" s="223" t="s">
        <v>26</v>
      </c>
      <c r="I9" s="223"/>
      <c r="J9" s="223"/>
      <c r="M9" s="102"/>
      <c r="N9" s="53" t="s">
        <v>25</v>
      </c>
      <c r="O9" s="53"/>
    </row>
    <row r="10" spans="1:29" x14ac:dyDescent="0.2">
      <c r="A10" s="7" t="s">
        <v>24</v>
      </c>
      <c r="B10" s="5"/>
      <c r="C10" s="5"/>
      <c r="D10" s="5"/>
      <c r="E10" s="5"/>
      <c r="F10" s="5"/>
      <c r="G10" s="5"/>
      <c r="H10" s="76" t="s">
        <v>27</v>
      </c>
      <c r="J10" s="75" t="s">
        <v>28</v>
      </c>
      <c r="M10" s="76" t="s">
        <v>27</v>
      </c>
      <c r="O10" s="75" t="s">
        <v>28</v>
      </c>
    </row>
    <row r="11" spans="1:29" x14ac:dyDescent="0.2">
      <c r="A11" s="114" t="s">
        <v>29</v>
      </c>
      <c r="B11" s="115"/>
      <c r="C11" s="115"/>
      <c r="D11" s="115"/>
      <c r="E11" s="115"/>
      <c r="F11" s="115"/>
      <c r="G11" s="115"/>
      <c r="H11" s="116"/>
      <c r="I11" s="117"/>
      <c r="J11" s="118"/>
      <c r="M11" s="117"/>
      <c r="N11" s="117"/>
      <c r="O11" s="117"/>
    </row>
    <row r="12" spans="1:29" x14ac:dyDescent="0.2">
      <c r="D12" s="3" t="s">
        <v>30</v>
      </c>
      <c r="E12" s="210">
        <v>0</v>
      </c>
      <c r="F12" s="39"/>
      <c r="H12" s="34"/>
      <c r="I12" s="16"/>
      <c r="J12" s="28"/>
    </row>
    <row r="13" spans="1:29" x14ac:dyDescent="0.2">
      <c r="A13" s="31"/>
      <c r="D13" s="3" t="s">
        <v>31</v>
      </c>
      <c r="E13" s="210">
        <v>0</v>
      </c>
      <c r="F13" s="39"/>
      <c r="H13" s="34"/>
      <c r="I13" s="16"/>
      <c r="J13" s="28"/>
    </row>
    <row r="14" spans="1:29" x14ac:dyDescent="0.2">
      <c r="A14" s="31"/>
      <c r="D14" s="3"/>
      <c r="E14" s="3"/>
      <c r="F14" s="3"/>
      <c r="H14" s="34"/>
      <c r="I14" s="16"/>
      <c r="J14" s="28"/>
    </row>
    <row r="15" spans="1:29" ht="46" customHeight="1" x14ac:dyDescent="0.2">
      <c r="A15" s="114" t="s">
        <v>33</v>
      </c>
      <c r="B15" s="119"/>
      <c r="C15" s="164" t="s">
        <v>34</v>
      </c>
      <c r="D15" s="213" t="s">
        <v>35</v>
      </c>
      <c r="E15" s="164" t="s">
        <v>4</v>
      </c>
      <c r="F15" s="213" t="s">
        <v>36</v>
      </c>
      <c r="G15" s="164"/>
      <c r="H15" s="213" t="s">
        <v>37</v>
      </c>
      <c r="I15" s="119"/>
      <c r="J15" s="165"/>
      <c r="K15" s="117"/>
      <c r="L15" s="117"/>
      <c r="M15" s="166"/>
      <c r="N15" s="117"/>
      <c r="O15" s="166"/>
    </row>
    <row r="16" spans="1:29" x14ac:dyDescent="0.2">
      <c r="A16" s="194" t="s">
        <v>32</v>
      </c>
      <c r="B16" s="182"/>
      <c r="C16" s="214">
        <v>300</v>
      </c>
      <c r="D16" s="215">
        <v>45</v>
      </c>
      <c r="E16" s="177">
        <v>0</v>
      </c>
      <c r="F16" s="177">
        <v>0</v>
      </c>
      <c r="G16" s="21"/>
      <c r="H16" s="215">
        <f>((C16*E16)+(D16*F16))-J16</f>
        <v>0</v>
      </c>
      <c r="I16" s="27"/>
      <c r="J16" s="215">
        <v>0</v>
      </c>
      <c r="K16" s="1"/>
      <c r="L16" s="1"/>
      <c r="M16" s="160"/>
      <c r="O16" s="160"/>
    </row>
    <row r="17" spans="1:15" x14ac:dyDescent="0.2">
      <c r="A17" s="195"/>
      <c r="B17" s="182"/>
      <c r="C17" s="214">
        <v>300</v>
      </c>
      <c r="D17" s="215">
        <v>45</v>
      </c>
      <c r="E17" s="177">
        <v>0</v>
      </c>
      <c r="F17" s="177">
        <v>0</v>
      </c>
      <c r="G17" s="21"/>
      <c r="H17" s="215">
        <f t="shared" ref="H17:H27" si="0">((C17*E17)+(D17*F17))-J17</f>
        <v>0</v>
      </c>
      <c r="I17" s="83"/>
      <c r="J17" s="215">
        <v>0</v>
      </c>
      <c r="K17" s="10"/>
      <c r="L17" s="10"/>
      <c r="M17" s="160"/>
      <c r="O17" s="160"/>
    </row>
    <row r="18" spans="1:15" x14ac:dyDescent="0.2">
      <c r="A18" s="195"/>
      <c r="B18" s="182"/>
      <c r="C18" s="214">
        <v>300</v>
      </c>
      <c r="D18" s="215">
        <v>45</v>
      </c>
      <c r="E18" s="177">
        <v>0</v>
      </c>
      <c r="F18" s="177">
        <v>0</v>
      </c>
      <c r="G18" s="22"/>
      <c r="H18" s="215">
        <f t="shared" si="0"/>
        <v>0</v>
      </c>
      <c r="I18" s="83"/>
      <c r="J18" s="215">
        <v>0</v>
      </c>
      <c r="K18" s="1"/>
      <c r="L18" s="1"/>
      <c r="M18" s="160"/>
      <c r="O18" s="160"/>
    </row>
    <row r="19" spans="1:15" x14ac:dyDescent="0.2">
      <c r="A19" s="195"/>
      <c r="B19" s="182"/>
      <c r="C19" s="214">
        <v>300</v>
      </c>
      <c r="D19" s="215">
        <v>45</v>
      </c>
      <c r="E19" s="177">
        <v>0</v>
      </c>
      <c r="F19" s="177">
        <v>0</v>
      </c>
      <c r="G19" s="24"/>
      <c r="H19" s="215">
        <f t="shared" si="0"/>
        <v>0</v>
      </c>
      <c r="I19" s="30"/>
      <c r="J19" s="215">
        <v>0</v>
      </c>
      <c r="K19" s="1"/>
      <c r="L19" s="1"/>
      <c r="M19" s="161"/>
      <c r="O19" s="161"/>
    </row>
    <row r="20" spans="1:15" x14ac:dyDescent="0.2">
      <c r="A20" s="195"/>
      <c r="B20" s="196"/>
      <c r="C20" s="214">
        <v>300</v>
      </c>
      <c r="D20" s="215">
        <v>45</v>
      </c>
      <c r="E20" s="177">
        <v>0</v>
      </c>
      <c r="F20" s="177">
        <v>0</v>
      </c>
      <c r="G20" s="3"/>
      <c r="H20" s="215">
        <f t="shared" si="0"/>
        <v>0</v>
      </c>
      <c r="I20" s="30"/>
      <c r="J20" s="215">
        <v>0</v>
      </c>
      <c r="K20" s="1"/>
      <c r="L20" s="1"/>
      <c r="M20" s="160"/>
      <c r="O20" s="160"/>
    </row>
    <row r="21" spans="1:15" x14ac:dyDescent="0.2">
      <c r="A21" s="197"/>
      <c r="B21" s="182"/>
      <c r="C21" s="214">
        <v>300</v>
      </c>
      <c r="D21" s="215">
        <v>45</v>
      </c>
      <c r="E21" s="177">
        <v>0</v>
      </c>
      <c r="F21" s="177">
        <v>0</v>
      </c>
      <c r="G21" s="23"/>
      <c r="H21" s="215">
        <f t="shared" si="0"/>
        <v>0</v>
      </c>
      <c r="I21" s="30"/>
      <c r="J21" s="215">
        <v>0</v>
      </c>
      <c r="K21" s="1"/>
      <c r="L21" s="1"/>
      <c r="M21" s="160"/>
      <c r="O21" s="160"/>
    </row>
    <row r="22" spans="1:15" x14ac:dyDescent="0.2">
      <c r="A22" s="195"/>
      <c r="B22" s="182"/>
      <c r="C22" s="214">
        <v>300</v>
      </c>
      <c r="D22" s="215">
        <v>45</v>
      </c>
      <c r="E22" s="177">
        <v>0</v>
      </c>
      <c r="F22" s="177">
        <v>0</v>
      </c>
      <c r="G22" s="23"/>
      <c r="H22" s="215">
        <f t="shared" si="0"/>
        <v>0</v>
      </c>
      <c r="I22" s="30"/>
      <c r="J22" s="215">
        <v>0</v>
      </c>
      <c r="K22" s="1"/>
      <c r="L22" s="1"/>
      <c r="M22" s="160"/>
      <c r="O22" s="160"/>
    </row>
    <row r="23" spans="1:15" x14ac:dyDescent="0.2">
      <c r="A23" s="195"/>
      <c r="B23" s="182"/>
      <c r="C23" s="214">
        <v>300</v>
      </c>
      <c r="D23" s="215">
        <v>45</v>
      </c>
      <c r="E23" s="177">
        <v>0</v>
      </c>
      <c r="F23" s="177">
        <v>0</v>
      </c>
      <c r="G23" s="23"/>
      <c r="H23" s="215">
        <f t="shared" si="0"/>
        <v>0</v>
      </c>
      <c r="I23" s="30"/>
      <c r="J23" s="215">
        <v>0</v>
      </c>
      <c r="K23" s="1"/>
      <c r="L23" s="1"/>
      <c r="M23" s="160"/>
      <c r="O23" s="160"/>
    </row>
    <row r="24" spans="1:15" x14ac:dyDescent="0.2">
      <c r="A24" s="195"/>
      <c r="B24" s="182"/>
      <c r="C24" s="214">
        <v>300</v>
      </c>
      <c r="D24" s="215">
        <v>45</v>
      </c>
      <c r="E24" s="177">
        <v>0</v>
      </c>
      <c r="F24" s="177">
        <v>0</v>
      </c>
      <c r="G24" s="20"/>
      <c r="H24" s="215">
        <f t="shared" si="0"/>
        <v>0</v>
      </c>
      <c r="I24" s="30"/>
      <c r="J24" s="215">
        <v>0</v>
      </c>
      <c r="K24" s="1"/>
      <c r="L24" s="1"/>
      <c r="M24" s="161"/>
      <c r="O24" s="161"/>
    </row>
    <row r="25" spans="1:15" x14ac:dyDescent="0.2">
      <c r="A25" s="195"/>
      <c r="B25" s="182"/>
      <c r="C25" s="214">
        <v>300</v>
      </c>
      <c r="D25" s="215">
        <v>45</v>
      </c>
      <c r="E25" s="177">
        <v>0</v>
      </c>
      <c r="F25" s="177">
        <v>0</v>
      </c>
      <c r="G25" s="20"/>
      <c r="H25" s="215">
        <f t="shared" si="0"/>
        <v>0</v>
      </c>
      <c r="I25" s="30"/>
      <c r="J25" s="215">
        <v>0</v>
      </c>
      <c r="K25" s="1"/>
      <c r="L25" s="1"/>
      <c r="M25" s="161"/>
      <c r="O25" s="161"/>
    </row>
    <row r="26" spans="1:15" x14ac:dyDescent="0.2">
      <c r="A26" s="195"/>
      <c r="B26" s="182"/>
      <c r="C26" s="214">
        <v>300</v>
      </c>
      <c r="D26" s="215">
        <v>45</v>
      </c>
      <c r="E26" s="177">
        <v>0</v>
      </c>
      <c r="F26" s="177">
        <v>0</v>
      </c>
      <c r="G26" s="20"/>
      <c r="H26" s="215">
        <f t="shared" si="0"/>
        <v>0</v>
      </c>
      <c r="I26" s="30"/>
      <c r="J26" s="215">
        <v>0</v>
      </c>
      <c r="K26" s="1"/>
      <c r="L26" s="1"/>
      <c r="M26" s="161"/>
      <c r="O26" s="161"/>
    </row>
    <row r="27" spans="1:15" x14ac:dyDescent="0.2">
      <c r="A27" s="195"/>
      <c r="B27" s="196"/>
      <c r="C27" s="214">
        <v>300</v>
      </c>
      <c r="D27" s="215">
        <v>45</v>
      </c>
      <c r="E27" s="177">
        <v>0</v>
      </c>
      <c r="F27" s="177">
        <v>0</v>
      </c>
      <c r="G27" s="3"/>
      <c r="H27" s="215">
        <f t="shared" si="0"/>
        <v>0</v>
      </c>
      <c r="I27" s="30"/>
      <c r="J27" s="215">
        <v>0</v>
      </c>
      <c r="K27" s="1"/>
      <c r="L27" s="1"/>
      <c r="M27" s="160"/>
      <c r="O27" s="160"/>
    </row>
    <row r="28" spans="1:15" x14ac:dyDescent="0.2">
      <c r="D28" s="14"/>
      <c r="E28" s="162">
        <f>SUM(E16:E27)</f>
        <v>0</v>
      </c>
      <c r="F28" s="162">
        <f>SUM(F16:F27)</f>
        <v>0</v>
      </c>
      <c r="H28" s="216">
        <f>SUM(H16:H27)</f>
        <v>0</v>
      </c>
      <c r="I28" s="27"/>
      <c r="J28" s="217">
        <f>SUM(J16:J27)</f>
        <v>0</v>
      </c>
      <c r="K28" s="1"/>
      <c r="L28" s="1"/>
      <c r="M28" s="218">
        <f>'3 - Rapport final des coûts'!I18</f>
        <v>0</v>
      </c>
      <c r="O28" s="219">
        <f>'3 - Rapport final des coûts'!K18</f>
        <v>0</v>
      </c>
    </row>
    <row r="29" spans="1:15" x14ac:dyDescent="0.2">
      <c r="D29" s="14"/>
      <c r="E29" s="27"/>
      <c r="F29" s="27"/>
      <c r="H29" s="163"/>
      <c r="I29" s="27"/>
      <c r="J29" s="163"/>
      <c r="K29" s="1"/>
      <c r="L29" s="1"/>
      <c r="M29" s="161"/>
      <c r="O29" s="161"/>
    </row>
    <row r="30" spans="1:15" x14ac:dyDescent="0.2">
      <c r="H30" s="24"/>
    </row>
    <row r="31" spans="1:15" ht="45" customHeight="1" x14ac:dyDescent="0.2">
      <c r="A31" s="114" t="s">
        <v>114</v>
      </c>
      <c r="B31" s="117"/>
      <c r="C31" s="164" t="s">
        <v>34</v>
      </c>
      <c r="D31" s="213" t="s">
        <v>35</v>
      </c>
      <c r="E31" s="164" t="s">
        <v>4</v>
      </c>
      <c r="F31" s="213" t="s">
        <v>36</v>
      </c>
      <c r="G31" s="164"/>
      <c r="H31" s="213" t="s">
        <v>37</v>
      </c>
      <c r="I31" s="117"/>
      <c r="J31" s="121"/>
      <c r="M31" s="117"/>
      <c r="N31" s="117"/>
      <c r="O31" s="117"/>
    </row>
    <row r="32" spans="1:15" x14ac:dyDescent="0.2">
      <c r="A32" s="194" t="s">
        <v>32</v>
      </c>
      <c r="B32" s="182"/>
      <c r="C32" s="214">
        <v>300</v>
      </c>
      <c r="D32" s="215">
        <v>45</v>
      </c>
      <c r="E32" s="177">
        <v>0</v>
      </c>
      <c r="F32" s="177">
        <v>0</v>
      </c>
      <c r="G32" s="20"/>
      <c r="H32" s="215">
        <f t="shared" ref="H32:H35" si="1">((C32*E32)+(D32*F32))-J32</f>
        <v>0</v>
      </c>
      <c r="I32" s="30"/>
      <c r="J32" s="215">
        <v>0</v>
      </c>
    </row>
    <row r="33" spans="1:15" x14ac:dyDescent="0.2">
      <c r="A33" s="182"/>
      <c r="B33" s="182"/>
      <c r="C33" s="214">
        <v>0</v>
      </c>
      <c r="D33" s="215">
        <v>45</v>
      </c>
      <c r="E33" s="177">
        <v>0</v>
      </c>
      <c r="F33" s="177">
        <v>0</v>
      </c>
      <c r="G33" s="20"/>
      <c r="H33" s="215">
        <f t="shared" si="1"/>
        <v>0</v>
      </c>
      <c r="I33" s="30"/>
      <c r="J33" s="215">
        <v>0</v>
      </c>
    </row>
    <row r="34" spans="1:15" x14ac:dyDescent="0.2">
      <c r="A34" s="182"/>
      <c r="B34" s="182"/>
      <c r="C34" s="214">
        <v>0</v>
      </c>
      <c r="D34" s="215">
        <v>45</v>
      </c>
      <c r="E34" s="177">
        <v>0</v>
      </c>
      <c r="F34" s="177">
        <v>0</v>
      </c>
      <c r="G34" s="20"/>
      <c r="H34" s="215">
        <f t="shared" si="1"/>
        <v>0</v>
      </c>
      <c r="I34" s="30"/>
      <c r="J34" s="215">
        <v>0</v>
      </c>
    </row>
    <row r="35" spans="1:15" x14ac:dyDescent="0.2">
      <c r="A35" s="198"/>
      <c r="B35" s="182"/>
      <c r="C35" s="214">
        <v>0</v>
      </c>
      <c r="D35" s="215">
        <v>45</v>
      </c>
      <c r="E35" s="177">
        <v>0</v>
      </c>
      <c r="F35" s="177">
        <v>0</v>
      </c>
      <c r="G35" s="3"/>
      <c r="H35" s="215">
        <f t="shared" si="1"/>
        <v>0</v>
      </c>
      <c r="I35" s="30"/>
      <c r="J35" s="215">
        <v>0</v>
      </c>
    </row>
    <row r="36" spans="1:15" x14ac:dyDescent="0.2">
      <c r="D36" s="14"/>
      <c r="E36" s="162">
        <f>SUM(E32:E35)</f>
        <v>0</v>
      </c>
      <c r="F36" s="162">
        <f>SUM(F32:F35)</f>
        <v>0</v>
      </c>
      <c r="H36" s="216">
        <f>SUM(H32:H35)</f>
        <v>0</v>
      </c>
      <c r="I36" s="27"/>
      <c r="J36" s="217">
        <f>SUM(J32:J35)</f>
        <v>0</v>
      </c>
      <c r="M36" s="218">
        <f>'3 - Rapport final des coûts'!I26</f>
        <v>0</v>
      </c>
      <c r="O36" s="219">
        <f>'3 - Rapport final des coûts'!K26</f>
        <v>0</v>
      </c>
    </row>
    <row r="37" spans="1:15" x14ac:dyDescent="0.2">
      <c r="H37" s="24"/>
    </row>
    <row r="38" spans="1:15" x14ac:dyDescent="0.2">
      <c r="A38" s="114" t="s">
        <v>38</v>
      </c>
      <c r="B38" s="115"/>
      <c r="C38" s="115"/>
      <c r="D38" s="115"/>
      <c r="E38" s="115"/>
      <c r="F38" s="115"/>
      <c r="G38" s="115"/>
      <c r="H38" s="117"/>
      <c r="I38" s="117"/>
      <c r="J38" s="117"/>
      <c r="K38" s="104"/>
      <c r="L38" s="104"/>
      <c r="M38" s="122"/>
      <c r="N38" s="123"/>
      <c r="O38" s="117"/>
    </row>
    <row r="39" spans="1:15" x14ac:dyDescent="0.2">
      <c r="A39" s="37" t="s">
        <v>39</v>
      </c>
      <c r="B39" s="5"/>
      <c r="C39" s="200"/>
      <c r="D39" s="200"/>
      <c r="E39" s="200"/>
      <c r="F39" s="200"/>
      <c r="G39" s="200"/>
      <c r="H39" s="215">
        <v>0</v>
      </c>
      <c r="I39" s="182"/>
      <c r="J39" s="215">
        <v>0</v>
      </c>
      <c r="K39" s="104"/>
      <c r="L39" s="104"/>
      <c r="M39" s="4"/>
      <c r="N39" s="25"/>
    </row>
    <row r="40" spans="1:15" x14ac:dyDescent="0.2">
      <c r="C40" s="182"/>
      <c r="D40" s="182"/>
      <c r="E40" s="182"/>
      <c r="F40" s="182"/>
      <c r="G40" s="182"/>
      <c r="H40" s="182"/>
      <c r="I40" s="182"/>
      <c r="J40" s="182"/>
    </row>
    <row r="41" spans="1:15" x14ac:dyDescent="0.2">
      <c r="A41" s="31" t="s">
        <v>41</v>
      </c>
      <c r="C41" s="182"/>
      <c r="D41" s="182"/>
      <c r="E41" s="182"/>
      <c r="F41" s="182"/>
      <c r="G41" s="182"/>
      <c r="H41" s="215">
        <v>0</v>
      </c>
      <c r="I41" s="202"/>
      <c r="J41" s="201" t="s">
        <v>44</v>
      </c>
      <c r="N41" s="10"/>
    </row>
    <row r="42" spans="1:15" x14ac:dyDescent="0.2">
      <c r="H42" s="1"/>
      <c r="J42" s="1"/>
      <c r="N42" s="10"/>
    </row>
    <row r="43" spans="1:15" x14ac:dyDescent="0.2">
      <c r="A43" s="38" t="s">
        <v>40</v>
      </c>
      <c r="D43" s="3" t="s">
        <v>42</v>
      </c>
      <c r="E43" s="199">
        <v>0</v>
      </c>
      <c r="F43" s="19" t="s">
        <v>43</v>
      </c>
      <c r="G43" s="15"/>
      <c r="H43" s="215">
        <f>E43*0.58</f>
        <v>0</v>
      </c>
      <c r="J43" s="30" t="s">
        <v>45</v>
      </c>
      <c r="N43" s="10"/>
    </row>
    <row r="44" spans="1:15" x14ac:dyDescent="0.2">
      <c r="A44" s="31"/>
      <c r="H44" s="35"/>
      <c r="I44" s="16"/>
      <c r="J44" s="36"/>
      <c r="N44" s="10"/>
    </row>
    <row r="45" spans="1:15" x14ac:dyDescent="0.2">
      <c r="A45" s="31" t="s">
        <v>49</v>
      </c>
      <c r="C45" s="182"/>
      <c r="D45" s="182"/>
      <c r="E45" s="196"/>
      <c r="F45" s="196"/>
      <c r="G45" s="182"/>
      <c r="H45" s="215">
        <v>0</v>
      </c>
      <c r="I45" s="182"/>
      <c r="J45" s="193" t="s">
        <v>44</v>
      </c>
    </row>
    <row r="46" spans="1:15" x14ac:dyDescent="0.2">
      <c r="A46" s="31"/>
      <c r="C46" s="182"/>
      <c r="D46" s="182"/>
      <c r="E46" s="182"/>
      <c r="F46" s="182"/>
      <c r="G46" s="182"/>
      <c r="H46" s="203"/>
      <c r="I46" s="182"/>
      <c r="J46" s="204"/>
    </row>
    <row r="47" spans="1:15" x14ac:dyDescent="0.2">
      <c r="A47" s="31" t="s">
        <v>46</v>
      </c>
      <c r="C47" s="182"/>
      <c r="D47" s="182"/>
      <c r="E47" s="196"/>
      <c r="F47" s="196"/>
      <c r="G47" s="182"/>
      <c r="H47" s="215">
        <v>0</v>
      </c>
      <c r="I47" s="182"/>
      <c r="J47" s="193" t="s">
        <v>44</v>
      </c>
    </row>
    <row r="48" spans="1:15" x14ac:dyDescent="0.2">
      <c r="A48" s="31"/>
      <c r="C48" s="182"/>
      <c r="D48" s="182"/>
      <c r="E48" s="182"/>
      <c r="F48" s="182"/>
      <c r="G48" s="182"/>
      <c r="H48" s="205"/>
      <c r="I48" s="202"/>
      <c r="J48" s="206"/>
    </row>
    <row r="49" spans="1:15" x14ac:dyDescent="0.2">
      <c r="A49" s="31" t="s">
        <v>50</v>
      </c>
      <c r="C49" s="182"/>
      <c r="D49" s="182"/>
      <c r="E49" s="196"/>
      <c r="F49" s="196"/>
      <c r="G49" s="182"/>
      <c r="H49" s="215">
        <v>0</v>
      </c>
      <c r="I49" s="182"/>
      <c r="J49" s="193" t="s">
        <v>44</v>
      </c>
    </row>
    <row r="50" spans="1:15" x14ac:dyDescent="0.2">
      <c r="A50" s="31"/>
      <c r="C50" s="182"/>
      <c r="D50" s="182"/>
      <c r="E50" s="182"/>
      <c r="F50" s="182"/>
      <c r="G50" s="182"/>
      <c r="H50" s="205"/>
      <c r="I50" s="202"/>
      <c r="J50" s="206"/>
      <c r="N50" s="10"/>
    </row>
    <row r="51" spans="1:15" x14ac:dyDescent="0.2">
      <c r="A51" s="31" t="s">
        <v>51</v>
      </c>
      <c r="C51" s="182"/>
      <c r="D51" s="182"/>
      <c r="E51" s="196"/>
      <c r="F51" s="196"/>
      <c r="G51" s="182"/>
      <c r="H51" s="215">
        <v>0</v>
      </c>
      <c r="I51" s="182"/>
      <c r="J51" s="193" t="s">
        <v>44</v>
      </c>
    </row>
    <row r="52" spans="1:15" x14ac:dyDescent="0.2">
      <c r="A52" s="31"/>
      <c r="H52" s="34"/>
      <c r="I52" s="16"/>
      <c r="J52" s="28"/>
      <c r="K52" s="103"/>
      <c r="L52" s="103"/>
    </row>
    <row r="53" spans="1:15" x14ac:dyDescent="0.2">
      <c r="F53" s="14" t="s">
        <v>52</v>
      </c>
      <c r="H53" s="216">
        <f>SUM(H39:H52)</f>
        <v>0</v>
      </c>
      <c r="J53" s="216">
        <f>SUM(J39:J52)</f>
        <v>0</v>
      </c>
      <c r="M53" s="216">
        <f>'3 - Rapport final des coûts'!E77</f>
        <v>0</v>
      </c>
      <c r="O53" s="219">
        <f>'3 - Rapport final des coûts'!F77</f>
        <v>0</v>
      </c>
    </row>
    <row r="54" spans="1:15" x14ac:dyDescent="0.2">
      <c r="A54" s="31"/>
      <c r="H54" s="34"/>
      <c r="I54" s="16"/>
      <c r="J54" s="28"/>
    </row>
    <row r="55" spans="1:15" x14ac:dyDescent="0.2">
      <c r="A55" s="124" t="s">
        <v>53</v>
      </c>
      <c r="B55" s="117"/>
      <c r="C55" s="117"/>
      <c r="D55" s="117"/>
      <c r="E55" s="117"/>
      <c r="F55" s="117"/>
      <c r="G55" s="117"/>
      <c r="H55" s="125"/>
      <c r="I55" s="125"/>
      <c r="J55" s="125"/>
      <c r="M55" s="117"/>
      <c r="N55" s="117"/>
      <c r="O55" s="117"/>
    </row>
    <row r="56" spans="1:15" x14ac:dyDescent="0.2">
      <c r="A56" s="31" t="s">
        <v>55</v>
      </c>
      <c r="C56" s="182"/>
      <c r="D56" s="182"/>
      <c r="E56" s="182"/>
      <c r="F56" s="182"/>
      <c r="G56" s="182"/>
      <c r="H56" s="215">
        <v>0</v>
      </c>
      <c r="I56" s="207"/>
      <c r="J56" s="193" t="s">
        <v>44</v>
      </c>
    </row>
    <row r="57" spans="1:15" x14ac:dyDescent="0.2">
      <c r="A57" s="31"/>
      <c r="C57" s="182"/>
      <c r="D57" s="182"/>
      <c r="E57" s="182"/>
      <c r="F57" s="182"/>
      <c r="G57" s="182"/>
      <c r="H57" s="208"/>
      <c r="I57" s="207"/>
      <c r="J57" s="208"/>
    </row>
    <row r="58" spans="1:15" x14ac:dyDescent="0.2">
      <c r="A58" s="31" t="s">
        <v>54</v>
      </c>
      <c r="C58" s="182"/>
      <c r="D58" s="182"/>
      <c r="E58" s="182"/>
      <c r="F58" s="182"/>
      <c r="G58" s="182"/>
      <c r="H58" s="215">
        <v>0</v>
      </c>
      <c r="I58" s="207"/>
      <c r="J58" s="215">
        <v>0</v>
      </c>
    </row>
    <row r="59" spans="1:15" x14ac:dyDescent="0.2">
      <c r="A59" s="31"/>
      <c r="C59" s="182"/>
      <c r="D59" s="182"/>
      <c r="E59" s="182"/>
      <c r="F59" s="182"/>
      <c r="G59" s="182"/>
      <c r="H59" s="208"/>
      <c r="I59" s="207"/>
      <c r="J59" s="208"/>
    </row>
    <row r="60" spans="1:15" x14ac:dyDescent="0.2">
      <c r="A60" s="31" t="s">
        <v>115</v>
      </c>
      <c r="C60" s="182"/>
      <c r="D60" s="182"/>
      <c r="E60" s="182"/>
      <c r="F60" s="182"/>
      <c r="G60" s="182"/>
      <c r="H60" s="215">
        <v>0</v>
      </c>
      <c r="I60" s="207"/>
      <c r="J60" s="193" t="s">
        <v>44</v>
      </c>
      <c r="K60" s="103"/>
      <c r="L60" s="103"/>
    </row>
    <row r="61" spans="1:15" x14ac:dyDescent="0.2">
      <c r="A61" s="31"/>
      <c r="C61" s="182"/>
      <c r="D61" s="182"/>
      <c r="E61" s="182"/>
      <c r="F61" s="182"/>
      <c r="G61" s="182"/>
      <c r="H61" s="208"/>
      <c r="I61" s="207"/>
      <c r="J61" s="208"/>
      <c r="K61" s="103"/>
      <c r="L61" s="103"/>
    </row>
    <row r="62" spans="1:15" x14ac:dyDescent="0.2">
      <c r="A62" s="38" t="s">
        <v>56</v>
      </c>
      <c r="C62" s="182"/>
      <c r="D62" s="182"/>
      <c r="E62" s="182"/>
      <c r="F62" s="182"/>
      <c r="G62" s="182"/>
      <c r="H62" s="215">
        <v>0</v>
      </c>
      <c r="I62" s="207"/>
      <c r="J62" s="193" t="s">
        <v>44</v>
      </c>
    </row>
    <row r="63" spans="1:15" x14ac:dyDescent="0.2">
      <c r="A63" s="38"/>
      <c r="C63" s="182"/>
      <c r="D63" s="182"/>
      <c r="E63" s="182"/>
      <c r="F63" s="182"/>
      <c r="G63" s="182"/>
      <c r="H63" s="208"/>
      <c r="I63" s="207"/>
      <c r="J63" s="208"/>
    </row>
    <row r="64" spans="1:15" x14ac:dyDescent="0.2">
      <c r="A64" s="31" t="s">
        <v>57</v>
      </c>
      <c r="C64" s="182"/>
      <c r="D64" s="182"/>
      <c r="E64" s="182"/>
      <c r="F64" s="182"/>
      <c r="G64" s="182"/>
      <c r="H64" s="215">
        <v>0</v>
      </c>
      <c r="I64" s="207"/>
      <c r="J64" s="193" t="s">
        <v>44</v>
      </c>
      <c r="M64" s="10"/>
    </row>
    <row r="65" spans="1:15" x14ac:dyDescent="0.2">
      <c r="A65" s="31"/>
      <c r="C65" s="182"/>
      <c r="D65" s="182"/>
      <c r="E65" s="182"/>
      <c r="F65" s="182"/>
      <c r="G65" s="182"/>
      <c r="H65" s="208"/>
      <c r="I65" s="207"/>
      <c r="J65" s="208"/>
      <c r="M65" s="10"/>
    </row>
    <row r="66" spans="1:15" x14ac:dyDescent="0.2">
      <c r="A66" s="3" t="s">
        <v>58</v>
      </c>
      <c r="C66" s="182"/>
      <c r="D66" s="182"/>
      <c r="E66" s="182"/>
      <c r="F66" s="182"/>
      <c r="G66" s="182"/>
      <c r="H66" s="215">
        <v>0</v>
      </c>
      <c r="I66" s="207"/>
      <c r="J66" s="193" t="s">
        <v>44</v>
      </c>
    </row>
    <row r="67" spans="1:15" x14ac:dyDescent="0.2">
      <c r="A67" s="3"/>
      <c r="C67" s="182"/>
      <c r="D67" s="182"/>
      <c r="E67" s="182"/>
      <c r="F67" s="182"/>
      <c r="G67" s="182"/>
      <c r="H67" s="208"/>
      <c r="I67" s="207"/>
      <c r="J67" s="208"/>
    </row>
    <row r="68" spans="1:15" x14ac:dyDescent="0.2">
      <c r="A68" s="31" t="s">
        <v>59</v>
      </c>
      <c r="C68" s="182"/>
      <c r="D68" s="182"/>
      <c r="E68" s="182"/>
      <c r="F68" s="182"/>
      <c r="G68" s="182"/>
      <c r="H68" s="215">
        <v>0</v>
      </c>
      <c r="I68" s="207"/>
      <c r="J68" s="215">
        <v>0</v>
      </c>
    </row>
    <row r="69" spans="1:15" x14ac:dyDescent="0.2">
      <c r="C69" s="182"/>
      <c r="D69" s="182"/>
      <c r="E69" s="182"/>
      <c r="F69" s="182"/>
      <c r="G69" s="182"/>
      <c r="H69" s="207"/>
      <c r="I69" s="207"/>
      <c r="J69" s="207"/>
      <c r="M69" s="10"/>
    </row>
    <row r="70" spans="1:15" x14ac:dyDescent="0.2">
      <c r="A70" s="31" t="s">
        <v>60</v>
      </c>
      <c r="C70" s="182"/>
      <c r="D70" s="196"/>
      <c r="E70" s="208"/>
      <c r="F70" s="208"/>
      <c r="G70" s="209"/>
      <c r="H70" s="215">
        <v>0</v>
      </c>
      <c r="I70" s="207"/>
      <c r="J70" s="215">
        <v>0</v>
      </c>
    </row>
    <row r="71" spans="1:15" x14ac:dyDescent="0.2">
      <c r="H71" s="39"/>
      <c r="I71" s="39"/>
      <c r="J71" s="39"/>
      <c r="M71" s="10"/>
      <c r="O71" s="10"/>
    </row>
    <row r="72" spans="1:15" x14ac:dyDescent="0.2">
      <c r="F72" s="14" t="s">
        <v>61</v>
      </c>
      <c r="G72" s="3"/>
      <c r="H72" s="216">
        <f>SUM(H56:H71)</f>
        <v>0</v>
      </c>
      <c r="I72" s="39"/>
      <c r="J72" s="217">
        <f>SUM(J58:J71)</f>
        <v>0</v>
      </c>
      <c r="M72" s="216">
        <f>'3 - Rapport final des coûts'!E115</f>
        <v>0</v>
      </c>
      <c r="O72" s="219">
        <f>'3 - Rapport final des coûts'!F115</f>
        <v>0</v>
      </c>
    </row>
    <row r="73" spans="1:15" x14ac:dyDescent="0.2">
      <c r="N73" s="10"/>
    </row>
    <row r="74" spans="1:15" x14ac:dyDescent="0.2">
      <c r="A74" s="114" t="s">
        <v>62</v>
      </c>
      <c r="B74" s="117"/>
      <c r="C74" s="125"/>
      <c r="D74" s="117"/>
      <c r="E74" s="117"/>
      <c r="F74" s="117"/>
      <c r="G74" s="117"/>
      <c r="H74" s="120"/>
      <c r="I74" s="117"/>
      <c r="J74" s="121"/>
      <c r="M74" s="117"/>
      <c r="N74" s="117"/>
      <c r="O74" s="117"/>
    </row>
    <row r="75" spans="1:15" x14ac:dyDescent="0.2">
      <c r="F75" s="11" t="s">
        <v>63</v>
      </c>
      <c r="H75" s="216">
        <f>H28+H36+H53+H72</f>
        <v>0</v>
      </c>
      <c r="J75" s="216">
        <f>J28+J36+J53+J72</f>
        <v>0</v>
      </c>
      <c r="M75" s="216">
        <f>M28+M36+M53+M72</f>
        <v>0</v>
      </c>
      <c r="O75" s="216">
        <f>O28+O36+O53+O72</f>
        <v>0</v>
      </c>
    </row>
    <row r="76" spans="1:15" x14ac:dyDescent="0.2">
      <c r="F76" s="11" t="s">
        <v>64</v>
      </c>
      <c r="H76" s="215">
        <f>MIN(H75*0.15,1500)</f>
        <v>0</v>
      </c>
      <c r="M76" s="215">
        <f>MIN(M75*0.15,1500)</f>
        <v>0</v>
      </c>
      <c r="O76" s="26"/>
    </row>
    <row r="77" spans="1:15" x14ac:dyDescent="0.2">
      <c r="D77" s="224" t="s">
        <v>65</v>
      </c>
      <c r="E77" s="224"/>
      <c r="F77" s="224"/>
      <c r="H77" s="216">
        <f>H75+H76</f>
        <v>0</v>
      </c>
      <c r="J77" s="22"/>
      <c r="M77" s="216">
        <f>M75+M76</f>
        <v>0</v>
      </c>
      <c r="O77" s="22"/>
    </row>
    <row r="78" spans="1:15" x14ac:dyDescent="0.2">
      <c r="F78" s="11"/>
      <c r="M78" s="32"/>
      <c r="O78" s="26"/>
    </row>
    <row r="79" spans="1:15" x14ac:dyDescent="0.2">
      <c r="F79" s="11" t="s">
        <v>66</v>
      </c>
      <c r="H79" s="217">
        <f>MIN(J75,H77*0.25)</f>
        <v>0</v>
      </c>
      <c r="M79" s="217">
        <f>MIN(O75,M77*0.25)</f>
        <v>0</v>
      </c>
      <c r="O79" s="26"/>
    </row>
    <row r="80" spans="1:15" x14ac:dyDescent="0.2">
      <c r="F80" s="9"/>
      <c r="M80" s="32"/>
      <c r="O80" s="26"/>
    </row>
    <row r="81" spans="1:15" x14ac:dyDescent="0.2">
      <c r="F81" s="11" t="s">
        <v>67</v>
      </c>
      <c r="H81" s="220">
        <f>H77+H79</f>
        <v>0</v>
      </c>
      <c r="M81" s="220">
        <f>M77+M79</f>
        <v>0</v>
      </c>
      <c r="O81" s="26"/>
    </row>
    <row r="82" spans="1:15" x14ac:dyDescent="0.2">
      <c r="F82" s="9"/>
      <c r="J82" s="22"/>
      <c r="M82" s="32"/>
      <c r="O82" s="22"/>
    </row>
    <row r="83" spans="1:15" x14ac:dyDescent="0.2">
      <c r="B83" s="10"/>
      <c r="C83" s="14" t="s">
        <v>68</v>
      </c>
      <c r="D83" s="41"/>
      <c r="F83" s="11" t="s">
        <v>69</v>
      </c>
      <c r="H83" s="215">
        <f>'1 - Itinéraire de la tournée'!H38</f>
        <v>0</v>
      </c>
      <c r="M83" s="215">
        <f>'1 - Itinéraire de la tournée'!J38</f>
        <v>0</v>
      </c>
      <c r="O83" s="174" t="s">
        <v>72</v>
      </c>
    </row>
    <row r="84" spans="1:15" x14ac:dyDescent="0.2">
      <c r="F84" s="14" t="s">
        <v>3</v>
      </c>
      <c r="H84" s="193"/>
      <c r="I84" s="10"/>
      <c r="M84" s="215">
        <f>'3 - Rapport final des coûts'!E126</f>
        <v>0</v>
      </c>
      <c r="O84" s="12" t="s">
        <v>3</v>
      </c>
    </row>
    <row r="85" spans="1:15" x14ac:dyDescent="0.2">
      <c r="F85" s="14" t="s">
        <v>70</v>
      </c>
      <c r="H85" s="193"/>
      <c r="M85" s="215">
        <f>'3 - Rapport final des coûts'!E127</f>
        <v>0</v>
      </c>
      <c r="O85" s="12" t="s">
        <v>70</v>
      </c>
    </row>
    <row r="86" spans="1:15" x14ac:dyDescent="0.2">
      <c r="D86" s="10"/>
      <c r="F86" s="11" t="s">
        <v>71</v>
      </c>
      <c r="G86" s="10"/>
      <c r="H86" s="193"/>
      <c r="M86" s="215">
        <f>'3 - Rapport final des coûts'!E128</f>
        <v>0</v>
      </c>
      <c r="O86" s="175" t="s">
        <v>71</v>
      </c>
    </row>
    <row r="87" spans="1:15" x14ac:dyDescent="0.2">
      <c r="K87" s="105"/>
      <c r="L87" s="105"/>
    </row>
    <row r="88" spans="1:15" x14ac:dyDescent="0.2">
      <c r="E88" s="14"/>
      <c r="F88" s="14"/>
      <c r="H88" s="24"/>
    </row>
    <row r="89" spans="1:15" x14ac:dyDescent="0.2">
      <c r="E89" s="14"/>
      <c r="F89" s="14"/>
      <c r="H89" s="24"/>
    </row>
    <row r="90" spans="1:15" x14ac:dyDescent="0.2">
      <c r="E90" s="14"/>
      <c r="F90" s="14"/>
      <c r="H90" s="24"/>
    </row>
    <row r="91" spans="1:15" x14ac:dyDescent="0.2">
      <c r="A91" s="3"/>
    </row>
    <row r="92" spans="1:15" x14ac:dyDescent="0.2">
      <c r="A92" s="3"/>
    </row>
    <row r="93" spans="1:15" x14ac:dyDescent="0.2">
      <c r="I93" s="8"/>
    </row>
    <row r="95" spans="1:15" x14ac:dyDescent="0.2">
      <c r="H95" s="1"/>
      <c r="J95" s="1"/>
    </row>
    <row r="96" spans="1:15" x14ac:dyDescent="0.2">
      <c r="A96" s="3"/>
      <c r="H96" s="1"/>
      <c r="J96" s="1"/>
    </row>
    <row r="97" spans="1:10" x14ac:dyDescent="0.2">
      <c r="A97" s="3"/>
      <c r="H97" s="1"/>
      <c r="J97" s="1"/>
    </row>
    <row r="98" spans="1:10" x14ac:dyDescent="0.2">
      <c r="A98" s="3"/>
      <c r="H98" s="1"/>
      <c r="J98" s="1"/>
    </row>
    <row r="99" spans="1:10" x14ac:dyDescent="0.2">
      <c r="A99" s="3"/>
      <c r="H99" s="1"/>
      <c r="J99" s="1"/>
    </row>
    <row r="100" spans="1:10" x14ac:dyDescent="0.2">
      <c r="A100" s="3"/>
      <c r="H100" s="1"/>
      <c r="J100" s="1"/>
    </row>
    <row r="101" spans="1:10" x14ac:dyDescent="0.2">
      <c r="A101" s="3"/>
      <c r="H101" s="1"/>
      <c r="J101" s="1"/>
    </row>
  </sheetData>
  <mergeCells count="2">
    <mergeCell ref="H9:J9"/>
    <mergeCell ref="D77:F77"/>
  </mergeCells>
  <pageMargins left="0.70866141732283472" right="0.70866141732283472" top="0.74803149606299213" bottom="0.74803149606299213" header="0.31496062992125984" footer="0.31496062992125984"/>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0"/>
  <sheetViews>
    <sheetView topLeftCell="A102" zoomScaleNormal="100" workbookViewId="0">
      <selection activeCell="B94" sqref="B94"/>
    </sheetView>
  </sheetViews>
  <sheetFormatPr baseColWidth="10" defaultColWidth="9.1640625" defaultRowHeight="14" x14ac:dyDescent="0.2"/>
  <cols>
    <col min="1" max="1" width="12" style="1" customWidth="1"/>
    <col min="2" max="2" width="44.5" style="1" customWidth="1"/>
    <col min="3" max="3" width="7.83203125" style="1" customWidth="1"/>
    <col min="4" max="4" width="11.83203125" style="1" customWidth="1"/>
    <col min="5" max="5" width="11.83203125" style="80" customWidth="1"/>
    <col min="6" max="6" width="14.6640625" style="80" customWidth="1"/>
    <col min="7" max="7" width="14.33203125" style="1" customWidth="1"/>
    <col min="8" max="8" width="2" style="1" customWidth="1"/>
    <col min="9" max="9" width="14.83203125" style="1" customWidth="1"/>
    <col min="10" max="10" width="7.1640625" style="1" customWidth="1"/>
    <col min="11" max="11" width="10.5" style="1" customWidth="1"/>
    <col min="12" max="16384" width="9.1640625" style="1"/>
  </cols>
  <sheetData>
    <row r="1" spans="1:16" ht="16" x14ac:dyDescent="0.2">
      <c r="A1" s="85"/>
      <c r="B1" s="85"/>
      <c r="C1" s="86"/>
      <c r="D1" s="44" t="s">
        <v>5</v>
      </c>
      <c r="E1" s="87"/>
      <c r="F1" s="87"/>
      <c r="G1" s="88"/>
      <c r="H1" s="96"/>
      <c r="I1" s="18"/>
    </row>
    <row r="2" spans="1:16" ht="16" x14ac:dyDescent="0.2">
      <c r="A2" s="89"/>
      <c r="B2" s="70"/>
      <c r="C2" s="90"/>
      <c r="D2" s="71" t="s">
        <v>73</v>
      </c>
      <c r="E2" s="99"/>
      <c r="F2" s="99"/>
      <c r="G2" s="89"/>
      <c r="H2" s="96"/>
      <c r="I2" s="18"/>
    </row>
    <row r="3" spans="1:16" ht="13.5" customHeight="1" x14ac:dyDescent="0.2">
      <c r="A3" s="85"/>
      <c r="B3" s="85"/>
      <c r="C3" s="85"/>
      <c r="D3" s="85"/>
      <c r="E3" s="87"/>
      <c r="F3" s="87"/>
      <c r="G3" s="85"/>
      <c r="H3" s="96"/>
      <c r="I3" s="18"/>
    </row>
    <row r="4" spans="1:16" ht="17.25" customHeight="1" x14ac:dyDescent="0.2">
      <c r="B4" s="72" t="s">
        <v>76</v>
      </c>
      <c r="H4" s="18"/>
      <c r="I4" s="172" t="s">
        <v>79</v>
      </c>
      <c r="K4" s="173" t="s">
        <v>78</v>
      </c>
    </row>
    <row r="5" spans="1:16" ht="46" customHeight="1" x14ac:dyDescent="0.2">
      <c r="A5" s="79" t="s">
        <v>74</v>
      </c>
      <c r="B5" s="159" t="s">
        <v>77</v>
      </c>
      <c r="C5" s="119"/>
      <c r="D5" s="164" t="s">
        <v>34</v>
      </c>
      <c r="E5" s="213" t="s">
        <v>35</v>
      </c>
      <c r="F5" s="164" t="s">
        <v>4</v>
      </c>
      <c r="G5" s="213" t="s">
        <v>36</v>
      </c>
      <c r="H5" s="164"/>
      <c r="I5" s="213" t="s">
        <v>37</v>
      </c>
      <c r="J5" s="119"/>
      <c r="K5" s="165"/>
      <c r="L5" s="117"/>
      <c r="M5" s="117"/>
      <c r="N5" s="166"/>
      <c r="O5" s="117"/>
      <c r="P5" s="166"/>
    </row>
    <row r="6" spans="1:16" x14ac:dyDescent="0.2">
      <c r="A6" s="176"/>
      <c r="B6" s="229" t="s">
        <v>32</v>
      </c>
      <c r="C6" s="229"/>
      <c r="D6" s="214">
        <v>300</v>
      </c>
      <c r="E6" s="215">
        <v>45</v>
      </c>
      <c r="F6" s="177">
        <v>0</v>
      </c>
      <c r="G6" s="177">
        <v>0</v>
      </c>
      <c r="H6" s="21"/>
      <c r="I6" s="215">
        <f>((D6*F6)+(E6*G6))-K6</f>
        <v>0</v>
      </c>
      <c r="J6" s="27"/>
      <c r="K6" s="215">
        <v>0</v>
      </c>
      <c r="N6" s="160"/>
      <c r="P6" s="160"/>
    </row>
    <row r="7" spans="1:16" x14ac:dyDescent="0.2">
      <c r="A7" s="176"/>
      <c r="B7" s="229" t="s">
        <v>32</v>
      </c>
      <c r="C7" s="229"/>
      <c r="D7" s="214">
        <v>300</v>
      </c>
      <c r="E7" s="215">
        <v>45</v>
      </c>
      <c r="F7" s="177">
        <v>0</v>
      </c>
      <c r="G7" s="177">
        <v>0</v>
      </c>
      <c r="H7" s="21"/>
      <c r="I7" s="215">
        <f t="shared" ref="I7:I17" si="0">((D7*F7)+(E7*G7))-K7</f>
        <v>0</v>
      </c>
      <c r="J7" s="83"/>
      <c r="K7" s="215">
        <v>0</v>
      </c>
      <c r="L7" s="10"/>
      <c r="M7" s="10"/>
      <c r="N7" s="160"/>
      <c r="P7" s="160"/>
    </row>
    <row r="8" spans="1:16" x14ac:dyDescent="0.2">
      <c r="A8" s="176"/>
      <c r="B8" s="229" t="s">
        <v>32</v>
      </c>
      <c r="C8" s="229"/>
      <c r="D8" s="214">
        <v>300</v>
      </c>
      <c r="E8" s="215">
        <v>45</v>
      </c>
      <c r="F8" s="177">
        <v>0</v>
      </c>
      <c r="G8" s="177">
        <v>0</v>
      </c>
      <c r="H8" s="22"/>
      <c r="I8" s="215">
        <f t="shared" si="0"/>
        <v>0</v>
      </c>
      <c r="J8" s="83"/>
      <c r="K8" s="215">
        <v>0</v>
      </c>
      <c r="N8" s="160"/>
      <c r="P8" s="160"/>
    </row>
    <row r="9" spans="1:16" x14ac:dyDescent="0.2">
      <c r="A9" s="176"/>
      <c r="B9" s="229" t="s">
        <v>32</v>
      </c>
      <c r="C9" s="229"/>
      <c r="D9" s="214">
        <v>300</v>
      </c>
      <c r="E9" s="215">
        <v>45</v>
      </c>
      <c r="F9" s="177">
        <v>0</v>
      </c>
      <c r="G9" s="177">
        <v>0</v>
      </c>
      <c r="H9" s="24"/>
      <c r="I9" s="215">
        <f t="shared" si="0"/>
        <v>0</v>
      </c>
      <c r="J9" s="30"/>
      <c r="K9" s="215">
        <v>0</v>
      </c>
      <c r="N9" s="161"/>
      <c r="P9" s="161"/>
    </row>
    <row r="10" spans="1:16" x14ac:dyDescent="0.2">
      <c r="A10" s="176"/>
      <c r="B10" s="229" t="s">
        <v>32</v>
      </c>
      <c r="C10" s="229"/>
      <c r="D10" s="214">
        <v>300</v>
      </c>
      <c r="E10" s="215">
        <v>45</v>
      </c>
      <c r="F10" s="177">
        <v>0</v>
      </c>
      <c r="G10" s="177">
        <v>0</v>
      </c>
      <c r="H10" s="3"/>
      <c r="I10" s="215">
        <f t="shared" si="0"/>
        <v>0</v>
      </c>
      <c r="J10" s="30"/>
      <c r="K10" s="215">
        <v>0</v>
      </c>
      <c r="N10" s="160"/>
      <c r="P10" s="160"/>
    </row>
    <row r="11" spans="1:16" x14ac:dyDescent="0.2">
      <c r="A11" s="176"/>
      <c r="B11" s="229" t="s">
        <v>32</v>
      </c>
      <c r="C11" s="229"/>
      <c r="D11" s="214">
        <v>300</v>
      </c>
      <c r="E11" s="215">
        <v>45</v>
      </c>
      <c r="F11" s="177">
        <v>0</v>
      </c>
      <c r="G11" s="177">
        <v>0</v>
      </c>
      <c r="H11" s="23"/>
      <c r="I11" s="215">
        <f t="shared" si="0"/>
        <v>0</v>
      </c>
      <c r="J11" s="30"/>
      <c r="K11" s="215">
        <v>0</v>
      </c>
      <c r="N11" s="160"/>
      <c r="P11" s="160"/>
    </row>
    <row r="12" spans="1:16" x14ac:dyDescent="0.2">
      <c r="A12" s="176"/>
      <c r="B12" s="229" t="s">
        <v>32</v>
      </c>
      <c r="C12" s="229"/>
      <c r="D12" s="214">
        <v>300</v>
      </c>
      <c r="E12" s="215">
        <v>45</v>
      </c>
      <c r="F12" s="177">
        <v>0</v>
      </c>
      <c r="G12" s="177">
        <v>0</v>
      </c>
      <c r="H12" s="23"/>
      <c r="I12" s="215">
        <f t="shared" si="0"/>
        <v>0</v>
      </c>
      <c r="J12" s="30"/>
      <c r="K12" s="215">
        <v>0</v>
      </c>
      <c r="N12" s="160"/>
      <c r="P12" s="160"/>
    </row>
    <row r="13" spans="1:16" x14ac:dyDescent="0.2">
      <c r="A13" s="176"/>
      <c r="B13" s="229" t="s">
        <v>32</v>
      </c>
      <c r="C13" s="229"/>
      <c r="D13" s="214">
        <v>300</v>
      </c>
      <c r="E13" s="215">
        <v>45</v>
      </c>
      <c r="F13" s="177">
        <v>0</v>
      </c>
      <c r="G13" s="177">
        <v>0</v>
      </c>
      <c r="H13" s="23"/>
      <c r="I13" s="215">
        <f t="shared" si="0"/>
        <v>0</v>
      </c>
      <c r="J13" s="30"/>
      <c r="K13" s="215">
        <v>0</v>
      </c>
      <c r="N13" s="160"/>
      <c r="P13" s="160"/>
    </row>
    <row r="14" spans="1:16" x14ac:dyDescent="0.2">
      <c r="A14" s="176"/>
      <c r="B14" s="229" t="s">
        <v>32</v>
      </c>
      <c r="C14" s="229"/>
      <c r="D14" s="214">
        <v>300</v>
      </c>
      <c r="E14" s="215">
        <v>45</v>
      </c>
      <c r="F14" s="177">
        <v>0</v>
      </c>
      <c r="G14" s="177">
        <v>0</v>
      </c>
      <c r="H14" s="20"/>
      <c r="I14" s="215">
        <f t="shared" si="0"/>
        <v>0</v>
      </c>
      <c r="J14" s="30"/>
      <c r="K14" s="215">
        <v>0</v>
      </c>
      <c r="N14" s="161"/>
      <c r="P14" s="161"/>
    </row>
    <row r="15" spans="1:16" x14ac:dyDescent="0.2">
      <c r="A15" s="176"/>
      <c r="B15" s="229" t="s">
        <v>32</v>
      </c>
      <c r="C15" s="229"/>
      <c r="D15" s="214">
        <v>300</v>
      </c>
      <c r="E15" s="215">
        <v>45</v>
      </c>
      <c r="F15" s="177">
        <v>0</v>
      </c>
      <c r="G15" s="177">
        <v>0</v>
      </c>
      <c r="H15" s="20"/>
      <c r="I15" s="215">
        <f t="shared" si="0"/>
        <v>0</v>
      </c>
      <c r="J15" s="30"/>
      <c r="K15" s="215">
        <v>0</v>
      </c>
      <c r="N15" s="161"/>
      <c r="P15" s="161"/>
    </row>
    <row r="16" spans="1:16" x14ac:dyDescent="0.2">
      <c r="A16" s="176"/>
      <c r="B16" s="229" t="s">
        <v>32</v>
      </c>
      <c r="C16" s="229"/>
      <c r="D16" s="214">
        <v>300</v>
      </c>
      <c r="E16" s="215">
        <v>45</v>
      </c>
      <c r="F16" s="177">
        <v>0</v>
      </c>
      <c r="G16" s="177">
        <v>0</v>
      </c>
      <c r="H16" s="20"/>
      <c r="I16" s="215">
        <f t="shared" si="0"/>
        <v>0</v>
      </c>
      <c r="J16" s="30"/>
      <c r="K16" s="215">
        <v>0</v>
      </c>
      <c r="N16" s="161"/>
      <c r="P16" s="161"/>
    </row>
    <row r="17" spans="1:17" x14ac:dyDescent="0.2">
      <c r="A17" s="176"/>
      <c r="B17" s="229" t="s">
        <v>32</v>
      </c>
      <c r="C17" s="229"/>
      <c r="D17" s="214">
        <v>300</v>
      </c>
      <c r="E17" s="215">
        <v>45</v>
      </c>
      <c r="F17" s="177">
        <v>0</v>
      </c>
      <c r="G17" s="177">
        <v>0</v>
      </c>
      <c r="H17" s="3"/>
      <c r="I17" s="215">
        <f t="shared" si="0"/>
        <v>0</v>
      </c>
      <c r="J17" s="30"/>
      <c r="K17" s="215">
        <v>0</v>
      </c>
      <c r="N17" s="168"/>
      <c r="O17" s="18"/>
      <c r="P17" s="168"/>
      <c r="Q17" s="18"/>
    </row>
    <row r="18" spans="1:17" x14ac:dyDescent="0.2">
      <c r="E18" s="14"/>
      <c r="F18" s="162">
        <f>SUM(F6:F17)</f>
        <v>0</v>
      </c>
      <c r="G18" s="162">
        <f>SUM(G6:G17)</f>
        <v>0</v>
      </c>
      <c r="I18" s="216">
        <f>SUM(I6:I17)</f>
        <v>0</v>
      </c>
      <c r="J18" s="27"/>
      <c r="K18" s="217">
        <f>SUM(K6:K17)</f>
        <v>0</v>
      </c>
      <c r="N18" s="168"/>
      <c r="O18" s="18"/>
      <c r="P18" s="168"/>
      <c r="Q18" s="18"/>
    </row>
    <row r="19" spans="1:17" x14ac:dyDescent="0.2">
      <c r="E19" s="14"/>
      <c r="F19" s="167"/>
      <c r="G19" s="167"/>
      <c r="H19" s="16"/>
      <c r="I19" s="163"/>
      <c r="J19" s="29"/>
      <c r="K19" s="163"/>
      <c r="N19" s="168"/>
      <c r="O19" s="18"/>
      <c r="P19" s="168"/>
      <c r="Q19" s="18"/>
    </row>
    <row r="20" spans="1:17" x14ac:dyDescent="0.2">
      <c r="B20" s="171" t="s">
        <v>80</v>
      </c>
      <c r="E20" s="14"/>
      <c r="F20" s="167"/>
      <c r="G20" s="167"/>
      <c r="I20" s="163"/>
      <c r="J20" s="29"/>
      <c r="K20" s="163"/>
      <c r="N20" s="168"/>
      <c r="O20" s="18"/>
      <c r="P20" s="168"/>
      <c r="Q20" s="18"/>
    </row>
    <row r="21" spans="1:17" ht="45" x14ac:dyDescent="0.2">
      <c r="A21" s="170" t="s">
        <v>74</v>
      </c>
      <c r="B21" s="159" t="s">
        <v>77</v>
      </c>
      <c r="C21" s="117"/>
      <c r="D21" s="164" t="s">
        <v>34</v>
      </c>
      <c r="E21" s="213" t="s">
        <v>35</v>
      </c>
      <c r="F21" s="164" t="s">
        <v>4</v>
      </c>
      <c r="G21" s="213" t="s">
        <v>36</v>
      </c>
      <c r="H21" s="164"/>
      <c r="I21" s="213" t="s">
        <v>37</v>
      </c>
      <c r="J21" s="117"/>
      <c r="K21" s="121"/>
      <c r="N21" s="168"/>
      <c r="O21" s="18"/>
      <c r="P21" s="168"/>
      <c r="Q21" s="18"/>
    </row>
    <row r="22" spans="1:17" x14ac:dyDescent="0.2">
      <c r="A22" s="176"/>
      <c r="B22" s="229" t="s">
        <v>32</v>
      </c>
      <c r="C22" s="229"/>
      <c r="D22" s="214">
        <v>300</v>
      </c>
      <c r="E22" s="215">
        <v>45</v>
      </c>
      <c r="F22" s="177">
        <v>0</v>
      </c>
      <c r="G22" s="177">
        <v>0</v>
      </c>
      <c r="H22" s="20"/>
      <c r="I22" s="215">
        <f t="shared" ref="I22:I25" si="1">((D22*F22)+(E22*G22))-K22</f>
        <v>0</v>
      </c>
      <c r="J22" s="30"/>
      <c r="K22" s="215">
        <v>0</v>
      </c>
      <c r="L22" s="16"/>
      <c r="M22" s="16"/>
      <c r="N22" s="18"/>
      <c r="O22" s="18"/>
      <c r="P22" s="18"/>
      <c r="Q22" s="18"/>
    </row>
    <row r="23" spans="1:17" x14ac:dyDescent="0.2">
      <c r="A23" s="176"/>
      <c r="B23" s="229" t="s">
        <v>32</v>
      </c>
      <c r="C23" s="229"/>
      <c r="D23" s="214">
        <v>0</v>
      </c>
      <c r="E23" s="215">
        <v>45</v>
      </c>
      <c r="F23" s="177">
        <v>0</v>
      </c>
      <c r="G23" s="177">
        <v>0</v>
      </c>
      <c r="H23" s="20"/>
      <c r="I23" s="215">
        <f t="shared" si="1"/>
        <v>0</v>
      </c>
      <c r="J23" s="30"/>
      <c r="K23" s="215">
        <v>0</v>
      </c>
      <c r="L23" s="16"/>
      <c r="M23" s="16"/>
      <c r="N23" s="18"/>
      <c r="O23" s="18"/>
      <c r="P23" s="18"/>
      <c r="Q23" s="18"/>
    </row>
    <row r="24" spans="1:17" x14ac:dyDescent="0.2">
      <c r="A24" s="176"/>
      <c r="B24" s="229" t="s">
        <v>32</v>
      </c>
      <c r="C24" s="229"/>
      <c r="D24" s="214">
        <v>0</v>
      </c>
      <c r="E24" s="215">
        <v>45</v>
      </c>
      <c r="F24" s="177">
        <v>0</v>
      </c>
      <c r="G24" s="177">
        <v>0</v>
      </c>
      <c r="H24" s="20"/>
      <c r="I24" s="215">
        <f t="shared" si="1"/>
        <v>0</v>
      </c>
      <c r="J24" s="30"/>
      <c r="K24" s="215">
        <v>0</v>
      </c>
      <c r="L24" s="16"/>
      <c r="M24" s="16"/>
      <c r="N24" s="18"/>
      <c r="O24" s="18"/>
      <c r="P24" s="18"/>
      <c r="Q24" s="18"/>
    </row>
    <row r="25" spans="1:17" x14ac:dyDescent="0.2">
      <c r="A25" s="176"/>
      <c r="B25" s="229" t="s">
        <v>32</v>
      </c>
      <c r="C25" s="229"/>
      <c r="D25" s="214">
        <v>0</v>
      </c>
      <c r="E25" s="215">
        <v>45</v>
      </c>
      <c r="F25" s="177">
        <v>0</v>
      </c>
      <c r="G25" s="177">
        <v>0</v>
      </c>
      <c r="H25" s="3"/>
      <c r="I25" s="215">
        <f t="shared" si="1"/>
        <v>0</v>
      </c>
      <c r="J25" s="30"/>
      <c r="K25" s="215">
        <v>0</v>
      </c>
      <c r="L25" s="16"/>
      <c r="M25" s="16"/>
      <c r="N25" s="18"/>
      <c r="O25" s="18"/>
      <c r="P25" s="18"/>
      <c r="Q25" s="18"/>
    </row>
    <row r="26" spans="1:17" x14ac:dyDescent="0.2">
      <c r="E26" s="14"/>
      <c r="F26" s="162">
        <f>SUM(F22:F25)</f>
        <v>0</v>
      </c>
      <c r="G26" s="162">
        <f>SUM(G22:G25)</f>
        <v>0</v>
      </c>
      <c r="I26" s="216">
        <f>SUM(I22:I25)</f>
        <v>0</v>
      </c>
      <c r="J26" s="27"/>
      <c r="K26" s="217">
        <f>SUM(K22:K25)</f>
        <v>0</v>
      </c>
      <c r="L26" s="16"/>
      <c r="M26" s="16"/>
      <c r="N26" s="18"/>
      <c r="O26" s="18"/>
      <c r="P26" s="18"/>
      <c r="Q26" s="18"/>
    </row>
    <row r="27" spans="1:17" x14ac:dyDescent="0.2">
      <c r="E27" s="1"/>
      <c r="F27" s="1"/>
      <c r="L27" s="16"/>
      <c r="M27" s="16"/>
      <c r="N27" s="18"/>
      <c r="O27" s="18"/>
      <c r="P27" s="18"/>
      <c r="Q27" s="18"/>
    </row>
    <row r="28" spans="1:17" x14ac:dyDescent="0.2">
      <c r="E28" s="1"/>
      <c r="F28" s="1"/>
      <c r="L28" s="16"/>
      <c r="M28" s="16"/>
      <c r="N28" s="169"/>
      <c r="O28" s="18"/>
      <c r="P28" s="169"/>
      <c r="Q28" s="18"/>
    </row>
    <row r="29" spans="1:17" ht="15" x14ac:dyDescent="0.2">
      <c r="B29" s="72" t="s">
        <v>81</v>
      </c>
      <c r="H29" s="18"/>
      <c r="I29" s="18"/>
    </row>
    <row r="30" spans="1:17" ht="15" x14ac:dyDescent="0.2">
      <c r="A30" s="78" t="s">
        <v>74</v>
      </c>
      <c r="B30" s="77" t="s">
        <v>77</v>
      </c>
      <c r="C30" s="227" t="s">
        <v>82</v>
      </c>
      <c r="D30" s="228"/>
      <c r="E30" s="81" t="s">
        <v>83</v>
      </c>
      <c r="F30" s="82" t="s">
        <v>84</v>
      </c>
      <c r="G30" s="94"/>
      <c r="H30" s="97"/>
      <c r="I30" s="18"/>
    </row>
    <row r="31" spans="1:17" x14ac:dyDescent="0.2">
      <c r="A31" s="176"/>
      <c r="B31" s="178" t="s">
        <v>85</v>
      </c>
      <c r="C31" s="225"/>
      <c r="D31" s="226"/>
      <c r="E31" s="215">
        <v>0</v>
      </c>
      <c r="F31" s="215">
        <v>0</v>
      </c>
      <c r="G31" s="179"/>
      <c r="H31" s="95"/>
      <c r="I31" s="15"/>
    </row>
    <row r="32" spans="1:17" x14ac:dyDescent="0.2">
      <c r="A32" s="176"/>
      <c r="B32" s="180"/>
      <c r="C32" s="225"/>
      <c r="D32" s="226"/>
      <c r="E32" s="215">
        <v>0</v>
      </c>
      <c r="F32" s="215">
        <v>0</v>
      </c>
      <c r="G32" s="179"/>
      <c r="H32" s="95"/>
      <c r="I32" s="15"/>
    </row>
    <row r="33" spans="1:10" x14ac:dyDescent="0.2">
      <c r="A33" s="176"/>
      <c r="B33" s="181" t="s">
        <v>86</v>
      </c>
      <c r="C33" s="225"/>
      <c r="D33" s="226"/>
      <c r="E33" s="215">
        <v>0</v>
      </c>
      <c r="F33" s="215">
        <v>0</v>
      </c>
      <c r="G33" s="179"/>
      <c r="H33" s="95"/>
      <c r="I33" s="15"/>
    </row>
    <row r="34" spans="1:10" x14ac:dyDescent="0.2">
      <c r="A34" s="176"/>
      <c r="B34" s="182"/>
      <c r="C34" s="225"/>
      <c r="D34" s="226"/>
      <c r="E34" s="215">
        <v>0</v>
      </c>
      <c r="F34" s="215">
        <v>0</v>
      </c>
      <c r="G34" s="179"/>
      <c r="H34" s="95"/>
      <c r="I34" s="15"/>
    </row>
    <row r="35" spans="1:10" x14ac:dyDescent="0.2">
      <c r="A35" s="83"/>
      <c r="B35" s="91" t="s">
        <v>87</v>
      </c>
      <c r="C35" s="98" t="s">
        <v>91</v>
      </c>
      <c r="D35" s="183">
        <v>0</v>
      </c>
      <c r="E35" s="215">
        <f>D35*0.058</f>
        <v>0</v>
      </c>
      <c r="F35" s="92" t="s">
        <v>44</v>
      </c>
      <c r="G35" s="93"/>
      <c r="H35" s="95"/>
      <c r="I35" s="15"/>
      <c r="J35" s="15"/>
    </row>
    <row r="36" spans="1:10" x14ac:dyDescent="0.2">
      <c r="A36" s="176"/>
      <c r="B36" s="176"/>
      <c r="C36" s="225"/>
      <c r="D36" s="226"/>
      <c r="E36" s="184"/>
      <c r="F36" s="84"/>
      <c r="G36" s="93"/>
      <c r="H36" s="95"/>
      <c r="I36" s="15"/>
    </row>
    <row r="37" spans="1:10" x14ac:dyDescent="0.2">
      <c r="A37" s="176"/>
      <c r="B37" s="185" t="s">
        <v>88</v>
      </c>
      <c r="C37" s="225"/>
      <c r="D37" s="226"/>
      <c r="E37" s="215">
        <v>0</v>
      </c>
      <c r="F37" s="92" t="s">
        <v>44</v>
      </c>
      <c r="G37" s="93"/>
      <c r="H37" s="95"/>
      <c r="I37" s="15"/>
    </row>
    <row r="38" spans="1:10" x14ac:dyDescent="0.2">
      <c r="A38" s="176"/>
      <c r="B38" s="186"/>
      <c r="C38" s="225"/>
      <c r="D38" s="226"/>
      <c r="E38" s="215">
        <v>0</v>
      </c>
      <c r="F38" s="92" t="s">
        <v>44</v>
      </c>
      <c r="G38" s="93"/>
      <c r="H38" s="95"/>
      <c r="I38" s="15"/>
    </row>
    <row r="39" spans="1:10" x14ac:dyDescent="0.2">
      <c r="A39" s="176"/>
      <c r="B39" s="186"/>
      <c r="C39" s="225"/>
      <c r="D39" s="226"/>
      <c r="E39" s="215">
        <v>0</v>
      </c>
      <c r="F39" s="92" t="s">
        <v>44</v>
      </c>
      <c r="G39" s="93"/>
      <c r="H39" s="95"/>
      <c r="I39" s="15"/>
    </row>
    <row r="40" spans="1:10" x14ac:dyDescent="0.2">
      <c r="A40" s="176"/>
      <c r="B40" s="186"/>
      <c r="C40" s="225"/>
      <c r="D40" s="226"/>
      <c r="E40" s="215">
        <v>0</v>
      </c>
      <c r="F40" s="92" t="s">
        <v>44</v>
      </c>
      <c r="G40" s="93"/>
      <c r="H40" s="95"/>
      <c r="I40" s="15"/>
    </row>
    <row r="41" spans="1:10" s="15" customFormat="1" x14ac:dyDescent="0.2">
      <c r="A41" s="176"/>
      <c r="B41" s="186"/>
      <c r="C41" s="225"/>
      <c r="D41" s="226"/>
      <c r="E41" s="215">
        <v>0</v>
      </c>
      <c r="F41" s="92" t="s">
        <v>44</v>
      </c>
      <c r="G41" s="93"/>
      <c r="H41" s="95"/>
    </row>
    <row r="42" spans="1:10" x14ac:dyDescent="0.2">
      <c r="A42" s="176"/>
      <c r="B42" s="186"/>
      <c r="C42" s="225"/>
      <c r="D42" s="226"/>
      <c r="E42" s="215">
        <v>0</v>
      </c>
      <c r="F42" s="92" t="s">
        <v>44</v>
      </c>
      <c r="G42" s="93"/>
      <c r="H42" s="95"/>
      <c r="I42" s="15"/>
    </row>
    <row r="43" spans="1:10" x14ac:dyDescent="0.2">
      <c r="A43" s="176"/>
      <c r="B43" s="186"/>
      <c r="C43" s="225"/>
      <c r="D43" s="226"/>
      <c r="E43" s="215">
        <v>0</v>
      </c>
      <c r="F43" s="92" t="s">
        <v>44</v>
      </c>
      <c r="G43" s="93"/>
      <c r="H43" s="95"/>
      <c r="I43" s="15"/>
    </row>
    <row r="44" spans="1:10" x14ac:dyDescent="0.2">
      <c r="A44" s="176"/>
      <c r="B44" s="187"/>
      <c r="C44" s="225"/>
      <c r="D44" s="226"/>
      <c r="E44" s="215">
        <v>0</v>
      </c>
      <c r="F44" s="92" t="s">
        <v>44</v>
      </c>
      <c r="G44" s="93"/>
      <c r="H44" s="95"/>
      <c r="I44" s="15"/>
    </row>
    <row r="45" spans="1:10" x14ac:dyDescent="0.2">
      <c r="A45" s="176"/>
      <c r="B45" s="176"/>
      <c r="C45" s="225"/>
      <c r="D45" s="226"/>
      <c r="E45" s="215">
        <v>0</v>
      </c>
      <c r="F45" s="92" t="s">
        <v>44</v>
      </c>
      <c r="G45" s="93"/>
      <c r="H45" s="95"/>
      <c r="I45" s="15"/>
    </row>
    <row r="46" spans="1:10" x14ac:dyDescent="0.2">
      <c r="A46" s="179"/>
      <c r="B46" s="185" t="s">
        <v>89</v>
      </c>
      <c r="C46" s="225"/>
      <c r="D46" s="226"/>
      <c r="E46" s="215">
        <v>0</v>
      </c>
      <c r="F46" s="92" t="s">
        <v>44</v>
      </c>
      <c r="G46" s="93"/>
      <c r="H46" s="95"/>
      <c r="I46" s="15"/>
    </row>
    <row r="47" spans="1:10" x14ac:dyDescent="0.2">
      <c r="A47" s="179"/>
      <c r="B47" s="176"/>
      <c r="C47" s="225"/>
      <c r="D47" s="226"/>
      <c r="E47" s="215">
        <v>0</v>
      </c>
      <c r="F47" s="92" t="s">
        <v>44</v>
      </c>
      <c r="G47" s="93"/>
      <c r="H47" s="95"/>
      <c r="I47" s="15"/>
    </row>
    <row r="48" spans="1:10" x14ac:dyDescent="0.2">
      <c r="A48" s="179"/>
      <c r="B48" s="176"/>
      <c r="C48" s="225"/>
      <c r="D48" s="226"/>
      <c r="E48" s="215">
        <v>0</v>
      </c>
      <c r="F48" s="92" t="s">
        <v>44</v>
      </c>
      <c r="G48" s="93"/>
      <c r="H48" s="95"/>
      <c r="I48" s="15"/>
    </row>
    <row r="49" spans="1:9" x14ac:dyDescent="0.2">
      <c r="A49" s="179"/>
      <c r="B49" s="176"/>
      <c r="C49" s="225"/>
      <c r="D49" s="226"/>
      <c r="E49" s="215">
        <v>0</v>
      </c>
      <c r="F49" s="92" t="s">
        <v>44</v>
      </c>
      <c r="G49" s="93"/>
      <c r="H49" s="95"/>
      <c r="I49" s="15"/>
    </row>
    <row r="50" spans="1:9" x14ac:dyDescent="0.2">
      <c r="A50" s="179"/>
      <c r="B50" s="176"/>
      <c r="C50" s="225"/>
      <c r="D50" s="226"/>
      <c r="E50" s="215">
        <v>0</v>
      </c>
      <c r="F50" s="92" t="s">
        <v>44</v>
      </c>
      <c r="G50" s="93"/>
      <c r="H50" s="95"/>
      <c r="I50" s="15"/>
    </row>
    <row r="51" spans="1:9" x14ac:dyDescent="0.2">
      <c r="A51" s="176"/>
      <c r="B51" s="181" t="s">
        <v>47</v>
      </c>
      <c r="C51" s="225"/>
      <c r="D51" s="226"/>
      <c r="E51" s="215">
        <v>0</v>
      </c>
      <c r="F51" s="92" t="s">
        <v>44</v>
      </c>
      <c r="G51" s="93"/>
      <c r="H51" s="95"/>
      <c r="I51" s="15"/>
    </row>
    <row r="52" spans="1:9" x14ac:dyDescent="0.2">
      <c r="A52" s="176"/>
      <c r="B52" s="182"/>
      <c r="C52" s="225"/>
      <c r="D52" s="226"/>
      <c r="E52" s="215">
        <v>0</v>
      </c>
      <c r="F52" s="92" t="s">
        <v>44</v>
      </c>
      <c r="G52" s="93"/>
      <c r="H52" s="95"/>
      <c r="I52" s="15"/>
    </row>
    <row r="53" spans="1:9" x14ac:dyDescent="0.2">
      <c r="A53" s="176"/>
      <c r="B53" s="176"/>
      <c r="C53" s="225"/>
      <c r="D53" s="226"/>
      <c r="E53" s="215">
        <v>0</v>
      </c>
      <c r="F53" s="92" t="s">
        <v>44</v>
      </c>
      <c r="G53" s="93"/>
      <c r="H53" s="95"/>
      <c r="I53" s="15"/>
    </row>
    <row r="54" spans="1:9" x14ac:dyDescent="0.2">
      <c r="A54" s="176"/>
      <c r="B54" s="176"/>
      <c r="C54" s="225"/>
      <c r="D54" s="226"/>
      <c r="E54" s="215">
        <v>0</v>
      </c>
      <c r="F54" s="92" t="s">
        <v>44</v>
      </c>
      <c r="G54" s="93"/>
      <c r="H54" s="95"/>
      <c r="I54" s="15"/>
    </row>
    <row r="55" spans="1:9" x14ac:dyDescent="0.2">
      <c r="A55" s="176"/>
      <c r="B55" s="176"/>
      <c r="C55" s="225"/>
      <c r="D55" s="226"/>
      <c r="E55" s="215">
        <v>0</v>
      </c>
      <c r="F55" s="92" t="s">
        <v>44</v>
      </c>
      <c r="G55" s="93"/>
      <c r="H55" s="95"/>
      <c r="I55" s="15"/>
    </row>
    <row r="56" spans="1:9" x14ac:dyDescent="0.2">
      <c r="A56" s="176"/>
      <c r="B56" s="181" t="s">
        <v>48</v>
      </c>
      <c r="C56" s="225"/>
      <c r="D56" s="226"/>
      <c r="E56" s="215">
        <v>0</v>
      </c>
      <c r="F56" s="92" t="s">
        <v>44</v>
      </c>
      <c r="G56" s="93"/>
      <c r="H56" s="95"/>
      <c r="I56" s="15"/>
    </row>
    <row r="57" spans="1:9" x14ac:dyDescent="0.2">
      <c r="A57" s="176"/>
      <c r="B57" s="176"/>
      <c r="C57" s="225"/>
      <c r="D57" s="226"/>
      <c r="E57" s="215">
        <v>0</v>
      </c>
      <c r="F57" s="92" t="s">
        <v>44</v>
      </c>
      <c r="G57" s="93"/>
      <c r="H57" s="95"/>
      <c r="I57" s="15"/>
    </row>
    <row r="58" spans="1:9" x14ac:dyDescent="0.2">
      <c r="A58" s="176"/>
      <c r="B58" s="176"/>
      <c r="C58" s="225"/>
      <c r="D58" s="226"/>
      <c r="E58" s="215">
        <v>0</v>
      </c>
      <c r="F58" s="92" t="s">
        <v>44</v>
      </c>
      <c r="G58" s="93"/>
      <c r="H58" s="95"/>
      <c r="I58" s="15"/>
    </row>
    <row r="59" spans="1:9" x14ac:dyDescent="0.2">
      <c r="A59" s="176"/>
      <c r="B59" s="176"/>
      <c r="C59" s="225"/>
      <c r="D59" s="226"/>
      <c r="E59" s="215">
        <v>0</v>
      </c>
      <c r="F59" s="92" t="s">
        <v>44</v>
      </c>
      <c r="G59" s="93"/>
      <c r="H59" s="95"/>
      <c r="I59" s="15"/>
    </row>
    <row r="60" spans="1:9" x14ac:dyDescent="0.2">
      <c r="A60" s="176"/>
      <c r="B60" s="176"/>
      <c r="C60" s="225"/>
      <c r="D60" s="226"/>
      <c r="E60" s="215">
        <v>0</v>
      </c>
      <c r="F60" s="92" t="s">
        <v>44</v>
      </c>
      <c r="G60" s="93"/>
      <c r="H60" s="95"/>
      <c r="I60" s="15"/>
    </row>
    <row r="61" spans="1:9" x14ac:dyDescent="0.2">
      <c r="A61" s="176"/>
      <c r="B61" s="176"/>
      <c r="C61" s="225"/>
      <c r="D61" s="226"/>
      <c r="E61" s="215">
        <v>0</v>
      </c>
      <c r="F61" s="92" t="s">
        <v>44</v>
      </c>
      <c r="G61" s="93"/>
      <c r="H61" s="95"/>
      <c r="I61" s="15"/>
    </row>
    <row r="62" spans="1:9" x14ac:dyDescent="0.2">
      <c r="A62" s="176"/>
      <c r="B62" s="176"/>
      <c r="C62" s="225"/>
      <c r="D62" s="226"/>
      <c r="E62" s="215">
        <v>0</v>
      </c>
      <c r="F62" s="92" t="s">
        <v>44</v>
      </c>
      <c r="G62" s="93"/>
      <c r="H62" s="95"/>
      <c r="I62" s="15"/>
    </row>
    <row r="63" spans="1:9" x14ac:dyDescent="0.2">
      <c r="A63" s="176"/>
      <c r="B63" s="176"/>
      <c r="C63" s="225"/>
      <c r="D63" s="226"/>
      <c r="E63" s="215">
        <v>0</v>
      </c>
      <c r="F63" s="92" t="s">
        <v>44</v>
      </c>
      <c r="G63" s="93"/>
      <c r="H63" s="95"/>
      <c r="I63" s="15"/>
    </row>
    <row r="64" spans="1:9" x14ac:dyDescent="0.2">
      <c r="A64" s="176"/>
      <c r="B64" s="185" t="s">
        <v>90</v>
      </c>
      <c r="C64" s="225"/>
      <c r="D64" s="226"/>
      <c r="E64" s="215">
        <v>0</v>
      </c>
      <c r="F64" s="92" t="s">
        <v>44</v>
      </c>
      <c r="G64" s="93"/>
      <c r="H64" s="95"/>
      <c r="I64" s="15"/>
    </row>
    <row r="65" spans="1:9" x14ac:dyDescent="0.2">
      <c r="A65" s="176"/>
      <c r="B65" s="188"/>
      <c r="C65" s="225"/>
      <c r="D65" s="226"/>
      <c r="E65" s="215">
        <v>0</v>
      </c>
      <c r="F65" s="92" t="s">
        <v>44</v>
      </c>
      <c r="G65" s="93"/>
      <c r="H65" s="95"/>
      <c r="I65" s="15"/>
    </row>
    <row r="66" spans="1:9" x14ac:dyDescent="0.2">
      <c r="A66" s="176"/>
      <c r="B66" s="188"/>
      <c r="C66" s="225"/>
      <c r="D66" s="226"/>
      <c r="E66" s="215">
        <v>0</v>
      </c>
      <c r="F66" s="92" t="s">
        <v>44</v>
      </c>
      <c r="G66" s="93"/>
      <c r="H66" s="95"/>
      <c r="I66" s="15"/>
    </row>
    <row r="67" spans="1:9" x14ac:dyDescent="0.2">
      <c r="A67" s="176"/>
      <c r="B67" s="188"/>
      <c r="C67" s="225"/>
      <c r="D67" s="226"/>
      <c r="E67" s="215">
        <v>0</v>
      </c>
      <c r="F67" s="92" t="s">
        <v>44</v>
      </c>
      <c r="G67" s="93"/>
      <c r="H67" s="95"/>
      <c r="I67" s="15"/>
    </row>
    <row r="68" spans="1:9" x14ac:dyDescent="0.2">
      <c r="A68" s="176"/>
      <c r="B68" s="176"/>
      <c r="C68" s="225"/>
      <c r="D68" s="226"/>
      <c r="E68" s="215">
        <v>0</v>
      </c>
      <c r="F68" s="92" t="s">
        <v>44</v>
      </c>
      <c r="G68" s="93"/>
      <c r="H68" s="95"/>
    </row>
    <row r="69" spans="1:9" x14ac:dyDescent="0.2">
      <c r="A69" s="176"/>
      <c r="B69" s="176"/>
      <c r="C69" s="225"/>
      <c r="D69" s="226"/>
      <c r="E69" s="215">
        <v>0</v>
      </c>
      <c r="F69" s="92" t="s">
        <v>44</v>
      </c>
      <c r="G69" s="93"/>
      <c r="H69" s="95"/>
    </row>
    <row r="70" spans="1:9" x14ac:dyDescent="0.2">
      <c r="A70" s="176"/>
      <c r="B70" s="176"/>
      <c r="C70" s="225"/>
      <c r="D70" s="226"/>
      <c r="E70" s="215">
        <v>0</v>
      </c>
      <c r="F70" s="92" t="s">
        <v>44</v>
      </c>
      <c r="G70" s="93"/>
      <c r="H70" s="95"/>
    </row>
    <row r="71" spans="1:9" x14ac:dyDescent="0.2">
      <c r="A71" s="176"/>
      <c r="B71" s="176"/>
      <c r="C71" s="225"/>
      <c r="D71" s="226"/>
      <c r="E71" s="215">
        <v>0</v>
      </c>
      <c r="F71" s="92" t="s">
        <v>44</v>
      </c>
      <c r="G71" s="93"/>
      <c r="H71" s="95"/>
    </row>
    <row r="72" spans="1:9" x14ac:dyDescent="0.2">
      <c r="A72" s="176"/>
      <c r="B72" s="176"/>
      <c r="C72" s="225"/>
      <c r="D72" s="226"/>
      <c r="E72" s="215">
        <v>0</v>
      </c>
      <c r="F72" s="92" t="s">
        <v>44</v>
      </c>
      <c r="G72" s="93"/>
      <c r="H72" s="95"/>
    </row>
    <row r="73" spans="1:9" x14ac:dyDescent="0.2">
      <c r="A73" s="176"/>
      <c r="B73" s="176"/>
      <c r="C73" s="225"/>
      <c r="D73" s="226"/>
      <c r="E73" s="215">
        <v>0</v>
      </c>
      <c r="F73" s="92" t="s">
        <v>44</v>
      </c>
      <c r="G73" s="93"/>
      <c r="H73" s="95"/>
    </row>
    <row r="74" spans="1:9" x14ac:dyDescent="0.2">
      <c r="A74" s="176"/>
      <c r="B74" s="176"/>
      <c r="C74" s="225"/>
      <c r="D74" s="226"/>
      <c r="E74" s="215">
        <v>0</v>
      </c>
      <c r="F74" s="92" t="s">
        <v>44</v>
      </c>
      <c r="G74" s="93"/>
      <c r="H74" s="95"/>
    </row>
    <row r="75" spans="1:9" x14ac:dyDescent="0.2">
      <c r="A75" s="176"/>
      <c r="B75" s="176"/>
      <c r="C75" s="225"/>
      <c r="D75" s="226"/>
      <c r="E75" s="215">
        <v>0</v>
      </c>
      <c r="F75" s="92" t="s">
        <v>44</v>
      </c>
      <c r="G75" s="93"/>
      <c r="H75" s="95"/>
    </row>
    <row r="76" spans="1:9" x14ac:dyDescent="0.2">
      <c r="A76" s="176"/>
      <c r="B76" s="176"/>
      <c r="C76" s="225"/>
      <c r="D76" s="226"/>
      <c r="E76" s="215">
        <v>0</v>
      </c>
      <c r="F76" s="92" t="s">
        <v>44</v>
      </c>
      <c r="G76" s="93"/>
      <c r="H76" s="95"/>
    </row>
    <row r="77" spans="1:9" x14ac:dyDescent="0.2">
      <c r="A77" s="15"/>
      <c r="B77" s="15"/>
      <c r="C77" s="19"/>
      <c r="D77" s="100" t="s">
        <v>2</v>
      </c>
      <c r="E77" s="216">
        <f>SUM(E31:E76)</f>
        <v>0</v>
      </c>
      <c r="F77" s="217">
        <f>SUM(F31:F76)</f>
        <v>0</v>
      </c>
      <c r="G77" s="15"/>
      <c r="H77" s="95"/>
    </row>
    <row r="78" spans="1:9" x14ac:dyDescent="0.2">
      <c r="H78" s="95"/>
    </row>
    <row r="79" spans="1:9" ht="15" x14ac:dyDescent="0.2">
      <c r="B79" s="72" t="s">
        <v>53</v>
      </c>
    </row>
    <row r="80" spans="1:9" ht="15" x14ac:dyDescent="0.2">
      <c r="A80" s="79" t="s">
        <v>75</v>
      </c>
      <c r="B80" s="73" t="s">
        <v>77</v>
      </c>
      <c r="C80" s="227" t="s">
        <v>82</v>
      </c>
      <c r="D80" s="228"/>
      <c r="E80" s="81" t="s">
        <v>83</v>
      </c>
      <c r="F80" s="82" t="s">
        <v>84</v>
      </c>
      <c r="G80" s="74"/>
    </row>
    <row r="81" spans="1:7" x14ac:dyDescent="0.2">
      <c r="A81" s="176"/>
      <c r="B81" s="189" t="s">
        <v>55</v>
      </c>
      <c r="C81" s="225"/>
      <c r="D81" s="226"/>
      <c r="E81" s="215">
        <v>0</v>
      </c>
      <c r="F81" s="215">
        <v>0</v>
      </c>
      <c r="G81" s="83"/>
    </row>
    <row r="82" spans="1:7" x14ac:dyDescent="0.2">
      <c r="A82" s="176"/>
      <c r="B82" s="176"/>
      <c r="C82" s="225"/>
      <c r="D82" s="226"/>
      <c r="E82" s="215">
        <v>0</v>
      </c>
      <c r="F82" s="215">
        <v>0</v>
      </c>
      <c r="G82" s="83"/>
    </row>
    <row r="83" spans="1:7" x14ac:dyDescent="0.2">
      <c r="A83" s="176"/>
      <c r="B83" s="176"/>
      <c r="C83" s="225"/>
      <c r="D83" s="226"/>
      <c r="E83" s="215">
        <v>0</v>
      </c>
      <c r="F83" s="215">
        <v>0</v>
      </c>
      <c r="G83" s="83"/>
    </row>
    <row r="84" spans="1:7" x14ac:dyDescent="0.2">
      <c r="A84" s="176"/>
      <c r="B84" s="176"/>
      <c r="C84" s="225"/>
      <c r="D84" s="226"/>
      <c r="E84" s="215">
        <v>0</v>
      </c>
      <c r="F84" s="215">
        <v>0</v>
      </c>
      <c r="G84" s="83"/>
    </row>
    <row r="85" spans="1:7" x14ac:dyDescent="0.2">
      <c r="A85" s="176"/>
      <c r="B85" s="176"/>
      <c r="C85" s="225"/>
      <c r="D85" s="226"/>
      <c r="E85" s="215">
        <v>0</v>
      </c>
      <c r="F85" s="215">
        <v>0</v>
      </c>
      <c r="G85" s="83"/>
    </row>
    <row r="86" spans="1:7" x14ac:dyDescent="0.2">
      <c r="A86" s="176"/>
      <c r="B86" s="189" t="s">
        <v>54</v>
      </c>
      <c r="C86" s="225"/>
      <c r="D86" s="226"/>
      <c r="E86" s="215">
        <v>0</v>
      </c>
      <c r="F86" s="215">
        <v>0</v>
      </c>
      <c r="G86" s="83"/>
    </row>
    <row r="87" spans="1:7" x14ac:dyDescent="0.2">
      <c r="A87" s="176"/>
      <c r="B87" s="187"/>
      <c r="C87" s="225"/>
      <c r="D87" s="226"/>
      <c r="E87" s="215">
        <v>0</v>
      </c>
      <c r="F87" s="215">
        <v>0</v>
      </c>
      <c r="G87" s="83"/>
    </row>
    <row r="88" spans="1:7" x14ac:dyDescent="0.2">
      <c r="A88" s="176"/>
      <c r="B88" s="176"/>
      <c r="C88" s="225"/>
      <c r="D88" s="226"/>
      <c r="E88" s="215">
        <v>0</v>
      </c>
      <c r="F88" s="215">
        <v>0</v>
      </c>
      <c r="G88" s="83"/>
    </row>
    <row r="89" spans="1:7" x14ac:dyDescent="0.2">
      <c r="A89" s="176"/>
      <c r="B89" s="176"/>
      <c r="C89" s="225"/>
      <c r="D89" s="226"/>
      <c r="E89" s="215">
        <v>0</v>
      </c>
      <c r="F89" s="215">
        <v>0</v>
      </c>
      <c r="G89" s="83"/>
    </row>
    <row r="90" spans="1:7" x14ac:dyDescent="0.2">
      <c r="A90" s="176"/>
      <c r="B90" s="176"/>
      <c r="C90" s="225"/>
      <c r="D90" s="226"/>
      <c r="E90" s="215">
        <v>0</v>
      </c>
      <c r="F90" s="215">
        <v>0</v>
      </c>
      <c r="G90" s="83"/>
    </row>
    <row r="91" spans="1:7" x14ac:dyDescent="0.2">
      <c r="A91" s="176"/>
      <c r="B91" s="189" t="s">
        <v>115</v>
      </c>
      <c r="C91" s="225"/>
      <c r="D91" s="226"/>
      <c r="E91" s="215">
        <v>0</v>
      </c>
      <c r="F91" s="92" t="s">
        <v>44</v>
      </c>
      <c r="G91" s="83"/>
    </row>
    <row r="92" spans="1:7" x14ac:dyDescent="0.2">
      <c r="A92" s="176"/>
      <c r="B92" s="187"/>
      <c r="C92" s="225"/>
      <c r="D92" s="226"/>
      <c r="E92" s="215">
        <v>0</v>
      </c>
      <c r="F92" s="92" t="s">
        <v>44</v>
      </c>
      <c r="G92" s="83"/>
    </row>
    <row r="93" spans="1:7" x14ac:dyDescent="0.2">
      <c r="A93" s="176"/>
      <c r="B93" s="176"/>
      <c r="C93" s="225"/>
      <c r="D93" s="226"/>
      <c r="E93" s="215">
        <v>0</v>
      </c>
      <c r="F93" s="92" t="s">
        <v>44</v>
      </c>
      <c r="G93" s="83"/>
    </row>
    <row r="94" spans="1:7" x14ac:dyDescent="0.2">
      <c r="A94" s="176"/>
      <c r="B94" s="176"/>
      <c r="C94" s="225"/>
      <c r="D94" s="226"/>
      <c r="E94" s="215">
        <v>0</v>
      </c>
      <c r="F94" s="92" t="s">
        <v>44</v>
      </c>
      <c r="G94" s="83"/>
    </row>
    <row r="95" spans="1:7" x14ac:dyDescent="0.2">
      <c r="A95" s="176"/>
      <c r="B95" s="176"/>
      <c r="C95" s="225"/>
      <c r="D95" s="226"/>
      <c r="E95" s="215">
        <v>0</v>
      </c>
      <c r="F95" s="92" t="s">
        <v>44</v>
      </c>
      <c r="G95" s="83"/>
    </row>
    <row r="96" spans="1:7" x14ac:dyDescent="0.2">
      <c r="A96" s="176"/>
      <c r="B96" s="176"/>
      <c r="C96" s="225"/>
      <c r="D96" s="226"/>
      <c r="E96" s="215">
        <v>0</v>
      </c>
      <c r="F96" s="92" t="s">
        <v>44</v>
      </c>
      <c r="G96" s="83"/>
    </row>
    <row r="97" spans="1:7" x14ac:dyDescent="0.2">
      <c r="A97" s="176"/>
      <c r="B97" s="190" t="s">
        <v>56</v>
      </c>
      <c r="C97" s="225"/>
      <c r="D97" s="226"/>
      <c r="E97" s="215">
        <v>0</v>
      </c>
      <c r="F97" s="92" t="s">
        <v>44</v>
      </c>
      <c r="G97" s="83"/>
    </row>
    <row r="98" spans="1:7" x14ac:dyDescent="0.2">
      <c r="A98" s="176"/>
      <c r="B98" s="191"/>
      <c r="C98" s="225"/>
      <c r="D98" s="226"/>
      <c r="E98" s="215">
        <v>0</v>
      </c>
      <c r="F98" s="92" t="s">
        <v>44</v>
      </c>
      <c r="G98" s="83"/>
    </row>
    <row r="99" spans="1:7" x14ac:dyDescent="0.2">
      <c r="A99" s="176"/>
      <c r="B99" s="176"/>
      <c r="C99" s="225"/>
      <c r="D99" s="226"/>
      <c r="E99" s="215">
        <v>0</v>
      </c>
      <c r="F99" s="92" t="s">
        <v>44</v>
      </c>
      <c r="G99" s="83"/>
    </row>
    <row r="100" spans="1:7" x14ac:dyDescent="0.2">
      <c r="A100" s="176"/>
      <c r="B100" s="176"/>
      <c r="C100" s="225"/>
      <c r="D100" s="226"/>
      <c r="E100" s="215">
        <v>0</v>
      </c>
      <c r="F100" s="92" t="s">
        <v>44</v>
      </c>
      <c r="G100" s="83"/>
    </row>
    <row r="101" spans="1:7" x14ac:dyDescent="0.2">
      <c r="A101" s="176"/>
      <c r="B101" s="176"/>
      <c r="C101" s="225"/>
      <c r="D101" s="226"/>
      <c r="E101" s="215">
        <v>0</v>
      </c>
      <c r="F101" s="92" t="s">
        <v>44</v>
      </c>
      <c r="G101" s="83"/>
    </row>
    <row r="102" spans="1:7" x14ac:dyDescent="0.2">
      <c r="A102" s="176"/>
      <c r="B102" s="176"/>
      <c r="C102" s="225"/>
      <c r="D102" s="226"/>
      <c r="E102" s="215">
        <v>0</v>
      </c>
      <c r="F102" s="92" t="s">
        <v>44</v>
      </c>
      <c r="G102" s="83"/>
    </row>
    <row r="103" spans="1:7" x14ac:dyDescent="0.2">
      <c r="A103" s="176"/>
      <c r="B103" s="176"/>
      <c r="C103" s="225"/>
      <c r="D103" s="226"/>
      <c r="E103" s="215">
        <v>0</v>
      </c>
      <c r="F103" s="92" t="s">
        <v>44</v>
      </c>
      <c r="G103" s="83"/>
    </row>
    <row r="104" spans="1:7" x14ac:dyDescent="0.2">
      <c r="A104" s="176"/>
      <c r="B104" s="176"/>
      <c r="C104" s="225"/>
      <c r="D104" s="226"/>
      <c r="E104" s="215">
        <v>0</v>
      </c>
      <c r="F104" s="92" t="s">
        <v>44</v>
      </c>
      <c r="G104" s="83"/>
    </row>
    <row r="105" spans="1:7" x14ac:dyDescent="0.2">
      <c r="A105" s="176"/>
      <c r="B105" s="189" t="s">
        <v>57</v>
      </c>
      <c r="C105" s="225"/>
      <c r="D105" s="226"/>
      <c r="E105" s="215">
        <v>0</v>
      </c>
      <c r="F105" s="92" t="s">
        <v>44</v>
      </c>
      <c r="G105" s="83"/>
    </row>
    <row r="106" spans="1:7" x14ac:dyDescent="0.2">
      <c r="A106" s="176"/>
      <c r="B106" s="187"/>
      <c r="C106" s="225"/>
      <c r="D106" s="226"/>
      <c r="E106" s="215">
        <v>0</v>
      </c>
      <c r="F106" s="92" t="s">
        <v>44</v>
      </c>
      <c r="G106" s="83"/>
    </row>
    <row r="107" spans="1:7" x14ac:dyDescent="0.2">
      <c r="A107" s="176"/>
      <c r="B107" s="190" t="s">
        <v>58</v>
      </c>
      <c r="C107" s="225"/>
      <c r="D107" s="226"/>
      <c r="E107" s="215">
        <v>0</v>
      </c>
      <c r="F107" s="215">
        <v>0</v>
      </c>
      <c r="G107" s="83"/>
    </row>
    <row r="108" spans="1:7" x14ac:dyDescent="0.2">
      <c r="A108" s="176"/>
      <c r="B108" s="192"/>
      <c r="C108" s="225"/>
      <c r="D108" s="226"/>
      <c r="E108" s="215">
        <v>0</v>
      </c>
      <c r="F108" s="215">
        <v>0</v>
      </c>
      <c r="G108" s="83"/>
    </row>
    <row r="109" spans="1:7" x14ac:dyDescent="0.2">
      <c r="A109" s="176"/>
      <c r="B109" s="176"/>
      <c r="C109" s="225"/>
      <c r="D109" s="226"/>
      <c r="E109" s="215">
        <v>0</v>
      </c>
      <c r="F109" s="215">
        <v>0</v>
      </c>
      <c r="G109" s="83"/>
    </row>
    <row r="110" spans="1:7" x14ac:dyDescent="0.2">
      <c r="A110" s="176"/>
      <c r="B110" s="176"/>
      <c r="C110" s="225"/>
      <c r="D110" s="226"/>
      <c r="E110" s="215">
        <v>0</v>
      </c>
      <c r="F110" s="215">
        <v>0</v>
      </c>
      <c r="G110" s="83"/>
    </row>
    <row r="111" spans="1:7" x14ac:dyDescent="0.2">
      <c r="A111" s="176"/>
      <c r="B111" s="176"/>
      <c r="C111" s="225"/>
      <c r="D111" s="226"/>
      <c r="E111" s="215">
        <v>0</v>
      </c>
      <c r="F111" s="215">
        <v>0</v>
      </c>
      <c r="G111" s="83"/>
    </row>
    <row r="112" spans="1:7" x14ac:dyDescent="0.2">
      <c r="A112" s="176"/>
      <c r="B112" s="189" t="s">
        <v>92</v>
      </c>
      <c r="C112" s="225"/>
      <c r="D112" s="226"/>
      <c r="E112" s="215">
        <v>0</v>
      </c>
      <c r="F112" s="215">
        <v>0</v>
      </c>
      <c r="G112" s="83"/>
    </row>
    <row r="113" spans="1:9" x14ac:dyDescent="0.2">
      <c r="A113" s="176"/>
      <c r="B113" s="176"/>
      <c r="C113" s="225"/>
      <c r="D113" s="226"/>
      <c r="E113" s="215">
        <v>0</v>
      </c>
      <c r="F113" s="215">
        <v>0</v>
      </c>
      <c r="G113" s="83"/>
    </row>
    <row r="114" spans="1:9" x14ac:dyDescent="0.2">
      <c r="A114" s="176"/>
      <c r="B114" s="189" t="s">
        <v>60</v>
      </c>
      <c r="C114" s="225"/>
      <c r="D114" s="226"/>
      <c r="E114" s="215">
        <v>0</v>
      </c>
      <c r="F114" s="215">
        <v>0</v>
      </c>
      <c r="G114" s="83"/>
    </row>
    <row r="115" spans="1:9" x14ac:dyDescent="0.2">
      <c r="D115" s="100" t="s">
        <v>2</v>
      </c>
      <c r="E115" s="216">
        <f>SUM(E81:E114)</f>
        <v>0</v>
      </c>
      <c r="F115" s="217">
        <f>SUM(F81:F114)</f>
        <v>0</v>
      </c>
    </row>
    <row r="117" spans="1:9" x14ac:dyDescent="0.2">
      <c r="D117" s="11" t="s">
        <v>93</v>
      </c>
      <c r="E117" s="216">
        <f>I18+I26+E77+E115</f>
        <v>0</v>
      </c>
      <c r="F117" s="217">
        <f>K18+K26+F77+F115</f>
        <v>0</v>
      </c>
    </row>
    <row r="118" spans="1:9" x14ac:dyDescent="0.2">
      <c r="D118" s="11" t="s">
        <v>64</v>
      </c>
      <c r="E118" s="215">
        <f>MIN(E117*0.15,1500)</f>
        <v>0</v>
      </c>
      <c r="F118" s="39"/>
      <c r="G118" s="26"/>
    </row>
    <row r="119" spans="1:9" x14ac:dyDescent="0.2">
      <c r="D119" s="14" t="s">
        <v>65</v>
      </c>
      <c r="E119" s="216">
        <f>E117+E118</f>
        <v>0</v>
      </c>
      <c r="F119" s="39"/>
      <c r="G119" s="22"/>
    </row>
    <row r="120" spans="1:9" x14ac:dyDescent="0.2">
      <c r="D120" s="11"/>
      <c r="E120" s="32"/>
      <c r="F120" s="39"/>
      <c r="G120" s="26"/>
    </row>
    <row r="121" spans="1:9" x14ac:dyDescent="0.2">
      <c r="D121" s="11" t="s">
        <v>66</v>
      </c>
      <c r="E121" s="217">
        <f>MIN(F117,E119*0.25)</f>
        <v>0</v>
      </c>
      <c r="F121" s="39"/>
      <c r="G121" s="26"/>
    </row>
    <row r="122" spans="1:9" x14ac:dyDescent="0.2">
      <c r="D122" s="9"/>
      <c r="E122" s="32"/>
      <c r="F122" s="39"/>
      <c r="G122" s="26"/>
    </row>
    <row r="123" spans="1:9" x14ac:dyDescent="0.2">
      <c r="D123" s="11" t="s">
        <v>94</v>
      </c>
      <c r="E123" s="221">
        <f>E119+E121</f>
        <v>0</v>
      </c>
      <c r="F123" s="39"/>
      <c r="G123" s="26"/>
    </row>
    <row r="124" spans="1:9" x14ac:dyDescent="0.2">
      <c r="D124" s="9"/>
      <c r="E124" s="32"/>
      <c r="F124" s="39"/>
      <c r="G124" s="22"/>
    </row>
    <row r="125" spans="1:9" x14ac:dyDescent="0.2">
      <c r="B125" s="40"/>
      <c r="C125" s="41"/>
      <c r="D125" s="11" t="s">
        <v>95</v>
      </c>
      <c r="E125" s="215">
        <f>'1 - Itinéraire de la tournée'!J38</f>
        <v>0</v>
      </c>
      <c r="F125" s="39"/>
      <c r="G125" s="26"/>
    </row>
    <row r="126" spans="1:9" x14ac:dyDescent="0.2">
      <c r="C126" s="42"/>
      <c r="D126" s="14" t="s">
        <v>3</v>
      </c>
      <c r="E126" s="215">
        <v>0</v>
      </c>
      <c r="F126" s="39"/>
      <c r="G126" s="32"/>
      <c r="H126" s="10"/>
      <c r="I126" s="26"/>
    </row>
    <row r="127" spans="1:9" x14ac:dyDescent="0.2">
      <c r="D127" s="14" t="s">
        <v>70</v>
      </c>
      <c r="E127" s="215">
        <v>0</v>
      </c>
      <c r="G127" s="32"/>
      <c r="H127" s="10"/>
      <c r="I127" s="26"/>
    </row>
    <row r="128" spans="1:9" x14ac:dyDescent="0.2">
      <c r="D128" s="11" t="s">
        <v>71</v>
      </c>
      <c r="E128" s="215">
        <v>0</v>
      </c>
    </row>
    <row r="129" spans="5:5" x14ac:dyDescent="0.2">
      <c r="E129" s="1"/>
    </row>
    <row r="130" spans="5:5" x14ac:dyDescent="0.2">
      <c r="E130" s="1"/>
    </row>
  </sheetData>
  <mergeCells count="97">
    <mergeCell ref="B22:C22"/>
    <mergeCell ref="B23:C23"/>
    <mergeCell ref="B24:C24"/>
    <mergeCell ref="B25:C25"/>
    <mergeCell ref="B16:C16"/>
    <mergeCell ref="B17:C17"/>
    <mergeCell ref="B12:C12"/>
    <mergeCell ref="B13:C13"/>
    <mergeCell ref="B14:C14"/>
    <mergeCell ref="B15:C15"/>
    <mergeCell ref="B6:C6"/>
    <mergeCell ref="B7:C7"/>
    <mergeCell ref="B8:C8"/>
    <mergeCell ref="B9:C9"/>
    <mergeCell ref="B10:C10"/>
    <mergeCell ref="B11:C11"/>
    <mergeCell ref="C65:D65"/>
    <mergeCell ref="C30:D30"/>
    <mergeCell ref="C31:D31"/>
    <mergeCell ref="C37:D37"/>
    <mergeCell ref="C36:D36"/>
    <mergeCell ref="C38:D38"/>
    <mergeCell ref="C34:D34"/>
    <mergeCell ref="C33:D33"/>
    <mergeCell ref="C39:D39"/>
    <mergeCell ref="C40:D40"/>
    <mergeCell ref="C46:D46"/>
    <mergeCell ref="C41:D41"/>
    <mergeCell ref="C42:D42"/>
    <mergeCell ref="C43:D43"/>
    <mergeCell ref="C44:D44"/>
    <mergeCell ref="C45:D45"/>
    <mergeCell ref="C52:D52"/>
    <mergeCell ref="C51:D51"/>
    <mergeCell ref="C47:D47"/>
    <mergeCell ref="C48:D48"/>
    <mergeCell ref="C60:D60"/>
    <mergeCell ref="C59:D59"/>
    <mergeCell ref="C55:D55"/>
    <mergeCell ref="C49:D49"/>
    <mergeCell ref="C50:D50"/>
    <mergeCell ref="C53:D53"/>
    <mergeCell ref="C54:D54"/>
    <mergeCell ref="C57:D57"/>
    <mergeCell ref="C56:D56"/>
    <mergeCell ref="C58:D58"/>
    <mergeCell ref="C74:D74"/>
    <mergeCell ref="C75:D75"/>
    <mergeCell ref="C76:D76"/>
    <mergeCell ref="C80:D80"/>
    <mergeCell ref="C61:D61"/>
    <mergeCell ref="C63:D63"/>
    <mergeCell ref="C62:D62"/>
    <mergeCell ref="C68:D68"/>
    <mergeCell ref="C69:D69"/>
    <mergeCell ref="C70:D70"/>
    <mergeCell ref="C71:D71"/>
    <mergeCell ref="C72:D72"/>
    <mergeCell ref="C73:D73"/>
    <mergeCell ref="C64:D64"/>
    <mergeCell ref="C67:D67"/>
    <mergeCell ref="C66:D66"/>
    <mergeCell ref="C93:D93"/>
    <mergeCell ref="C81:D81"/>
    <mergeCell ref="C82:D82"/>
    <mergeCell ref="C83:D83"/>
    <mergeCell ref="C84:D84"/>
    <mergeCell ref="C86:D86"/>
    <mergeCell ref="C87:D87"/>
    <mergeCell ref="C88:D88"/>
    <mergeCell ref="C89:D89"/>
    <mergeCell ref="C90:D90"/>
    <mergeCell ref="C91:D91"/>
    <mergeCell ref="C92:D92"/>
    <mergeCell ref="C105:D105"/>
    <mergeCell ref="C94:D94"/>
    <mergeCell ref="C95:D95"/>
    <mergeCell ref="C96:D96"/>
    <mergeCell ref="C97:D97"/>
    <mergeCell ref="C98:D98"/>
    <mergeCell ref="C99:D99"/>
    <mergeCell ref="C113:D113"/>
    <mergeCell ref="C114:D114"/>
    <mergeCell ref="C110:D110"/>
    <mergeCell ref="C85:D85"/>
    <mergeCell ref="C32:D32"/>
    <mergeCell ref="C106:D106"/>
    <mergeCell ref="C107:D107"/>
    <mergeCell ref="C108:D108"/>
    <mergeCell ref="C109:D109"/>
    <mergeCell ref="C111:D111"/>
    <mergeCell ref="C112:D112"/>
    <mergeCell ref="C100:D100"/>
    <mergeCell ref="C101:D101"/>
    <mergeCell ref="C102:D102"/>
    <mergeCell ref="C103:D103"/>
    <mergeCell ref="C104:D104"/>
  </mergeCells>
  <pageMargins left="0.70866141732283472" right="0.70866141732283472" top="0.74803149606299213" bottom="0.74803149606299213" header="0.31496062992125984" footer="0.31496062992125984"/>
  <pageSetup scale="5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T42"/>
  <sheetViews>
    <sheetView workbookViewId="0">
      <selection activeCell="B12" sqref="B12"/>
    </sheetView>
  </sheetViews>
  <sheetFormatPr baseColWidth="10" defaultColWidth="9.1640625" defaultRowHeight="13" x14ac:dyDescent="0.15"/>
  <cols>
    <col min="1" max="1" width="33.6640625" style="106" customWidth="1"/>
    <col min="2" max="2" width="24.83203125" style="106" customWidth="1"/>
    <col min="3" max="3" width="20.5" style="106" customWidth="1"/>
    <col min="4" max="4" width="25.83203125" style="106" customWidth="1"/>
    <col min="5" max="5" width="11.5" style="106" customWidth="1"/>
    <col min="6" max="6" width="14.5" style="106" customWidth="1"/>
    <col min="7" max="7" width="12" style="106" customWidth="1"/>
    <col min="8" max="8" width="16.83203125" style="106" customWidth="1"/>
    <col min="9" max="9" width="28" style="106" customWidth="1"/>
    <col min="10" max="10" width="34.1640625" style="106" customWidth="1"/>
    <col min="11" max="11" width="2" style="107" customWidth="1"/>
    <col min="12" max="72" width="9.1640625" style="107"/>
    <col min="73" max="16384" width="9.1640625" style="106"/>
  </cols>
  <sheetData>
    <row r="1" spans="1:72" ht="16" x14ac:dyDescent="0.2">
      <c r="A1" s="1"/>
      <c r="B1" s="1"/>
      <c r="C1" s="39"/>
      <c r="D1" s="44" t="s">
        <v>5</v>
      </c>
      <c r="E1" s="32"/>
      <c r="F1" s="1"/>
      <c r="G1" s="32"/>
      <c r="H1" s="1"/>
      <c r="I1" s="26"/>
    </row>
    <row r="2" spans="1:72" ht="16" x14ac:dyDescent="0.2">
      <c r="A2" s="127"/>
      <c r="B2" s="70"/>
      <c r="C2" s="128"/>
      <c r="D2" s="71" t="s">
        <v>96</v>
      </c>
      <c r="E2" s="127"/>
      <c r="F2" s="127"/>
      <c r="G2" s="127"/>
      <c r="H2" s="127"/>
      <c r="I2" s="129"/>
    </row>
    <row r="3" spans="1:72" ht="16" x14ac:dyDescent="0.2">
      <c r="B3" s="109"/>
      <c r="C3" s="109"/>
      <c r="E3" s="108"/>
    </row>
    <row r="4" spans="1:72" ht="16" x14ac:dyDescent="0.2">
      <c r="A4" s="261" t="s">
        <v>97</v>
      </c>
      <c r="B4" s="262"/>
      <c r="C4" s="262"/>
      <c r="D4" s="130"/>
      <c r="E4" s="131"/>
      <c r="F4" s="130"/>
      <c r="G4" s="130"/>
      <c r="H4" s="130"/>
      <c r="I4" s="130"/>
      <c r="J4" s="130"/>
    </row>
    <row r="5" spans="1:72" ht="16" x14ac:dyDescent="0.2">
      <c r="A5" s="262"/>
      <c r="B5" s="262"/>
      <c r="C5" s="262"/>
      <c r="D5" s="130"/>
      <c r="E5" s="131"/>
      <c r="F5" s="130"/>
      <c r="G5" s="130"/>
      <c r="H5" s="130"/>
      <c r="I5" s="130"/>
      <c r="J5" s="130"/>
    </row>
    <row r="6" spans="1:72" ht="16" x14ac:dyDescent="0.2">
      <c r="A6" s="262"/>
      <c r="B6" s="262"/>
      <c r="C6" s="262"/>
      <c r="D6" s="130"/>
      <c r="E6" s="131"/>
      <c r="F6" s="130"/>
      <c r="G6" s="130"/>
      <c r="H6" s="130"/>
      <c r="I6" s="130"/>
      <c r="J6" s="130"/>
    </row>
    <row r="7" spans="1:72" ht="16" x14ac:dyDescent="0.2">
      <c r="A7" s="262"/>
      <c r="B7" s="262"/>
      <c r="C7" s="262"/>
      <c r="D7" s="130"/>
      <c r="E7" s="131"/>
      <c r="F7" s="130"/>
      <c r="G7" s="130"/>
      <c r="H7" s="130"/>
      <c r="I7" s="130"/>
      <c r="J7" s="130"/>
    </row>
    <row r="8" spans="1:72" ht="19" x14ac:dyDescent="0.25">
      <c r="A8" s="262"/>
      <c r="B8" s="262"/>
      <c r="C8" s="262"/>
      <c r="D8" s="132"/>
      <c r="E8" s="130"/>
      <c r="F8" s="130"/>
      <c r="G8" s="130"/>
      <c r="H8" s="130"/>
      <c r="I8" s="130"/>
      <c r="J8" s="130"/>
    </row>
    <row r="9" spans="1:72" ht="19" x14ac:dyDescent="0.25">
      <c r="A9" s="262"/>
      <c r="B9" s="262"/>
      <c r="C9" s="262"/>
      <c r="D9" s="132"/>
      <c r="E9" s="130"/>
      <c r="F9" s="130"/>
      <c r="G9" s="130"/>
      <c r="H9" s="130"/>
      <c r="I9" s="130"/>
      <c r="J9" s="130"/>
    </row>
    <row r="10" spans="1:72" ht="14" x14ac:dyDescent="0.2">
      <c r="A10" s="262"/>
      <c r="B10" s="262"/>
      <c r="C10" s="262"/>
      <c r="D10" s="130"/>
      <c r="E10" s="130"/>
      <c r="F10" s="130"/>
      <c r="G10" s="130"/>
      <c r="H10" s="130"/>
      <c r="I10" s="130"/>
      <c r="J10" s="130"/>
    </row>
    <row r="11" spans="1:72" s="110" customFormat="1" ht="18" x14ac:dyDescent="0.2">
      <c r="A11" s="133" t="s">
        <v>98</v>
      </c>
      <c r="B11" s="260"/>
      <c r="C11" s="260"/>
      <c r="D11" s="260"/>
      <c r="E11" s="134"/>
      <c r="F11" s="135" t="s">
        <v>102</v>
      </c>
      <c r="G11" s="130"/>
      <c r="H11" s="130"/>
      <c r="I11" s="130"/>
      <c r="J11" s="130"/>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row>
    <row r="12" spans="1:72" s="110" customFormat="1" ht="18" x14ac:dyDescent="0.2">
      <c r="A12" s="135"/>
      <c r="B12" s="130"/>
      <c r="C12" s="130"/>
      <c r="D12" s="130"/>
      <c r="E12" s="130"/>
      <c r="F12" s="135"/>
      <c r="G12" s="130"/>
      <c r="H12" s="130"/>
      <c r="I12" s="130"/>
      <c r="J12" s="130"/>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row>
    <row r="13" spans="1:72" s="110" customFormat="1" ht="18" x14ac:dyDescent="0.2">
      <c r="A13" s="133" t="s">
        <v>99</v>
      </c>
      <c r="B13" s="260"/>
      <c r="C13" s="260"/>
      <c r="D13" s="260"/>
      <c r="E13" s="134"/>
      <c r="F13" s="263"/>
      <c r="G13" s="263"/>
      <c r="H13" s="263"/>
      <c r="I13" s="130"/>
      <c r="J13" s="136"/>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row>
    <row r="14" spans="1:72" s="110" customFormat="1" ht="18" x14ac:dyDescent="0.2">
      <c r="A14" s="130"/>
      <c r="B14" s="130"/>
      <c r="C14" s="130"/>
      <c r="D14" s="130"/>
      <c r="E14" s="130"/>
      <c r="F14" s="130" t="s">
        <v>103</v>
      </c>
      <c r="G14" s="137"/>
      <c r="H14" s="137"/>
      <c r="I14" s="130"/>
      <c r="J14" s="137"/>
      <c r="K14" s="112"/>
      <c r="L14" s="112"/>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row>
    <row r="15" spans="1:72" s="110" customFormat="1" ht="18" x14ac:dyDescent="0.2">
      <c r="A15" s="133" t="s">
        <v>100</v>
      </c>
      <c r="B15" s="260"/>
      <c r="C15" s="260"/>
      <c r="D15" s="260"/>
      <c r="E15" s="134"/>
      <c r="F15" s="130"/>
      <c r="G15" s="130"/>
      <c r="H15" s="130"/>
      <c r="I15" s="130"/>
      <c r="J15" s="130"/>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row>
    <row r="16" spans="1:72" s="110" customFormat="1" ht="18" x14ac:dyDescent="0.2">
      <c r="A16" s="130"/>
      <c r="B16" s="130"/>
      <c r="C16" s="130"/>
      <c r="D16" s="130"/>
      <c r="E16" s="130"/>
      <c r="F16" s="130"/>
      <c r="G16" s="130"/>
      <c r="H16" s="130"/>
      <c r="I16" s="130"/>
      <c r="J16" s="130"/>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row>
    <row r="17" spans="1:72" s="110" customFormat="1" ht="18" x14ac:dyDescent="0.2">
      <c r="A17" s="133" t="s">
        <v>101</v>
      </c>
      <c r="B17" s="260"/>
      <c r="C17" s="260"/>
      <c r="D17" s="260"/>
      <c r="E17" s="134"/>
      <c r="F17" s="130"/>
      <c r="G17" s="130"/>
      <c r="H17" s="130"/>
      <c r="I17" s="130"/>
      <c r="J17" s="130"/>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row>
    <row r="18" spans="1:72" s="110" customFormat="1" ht="18" x14ac:dyDescent="0.2">
      <c r="A18" s="130"/>
      <c r="B18" s="130"/>
      <c r="C18" s="130"/>
      <c r="D18" s="130"/>
      <c r="E18" s="130"/>
      <c r="F18" s="130"/>
      <c r="G18" s="130"/>
      <c r="H18" s="130"/>
      <c r="I18" s="130"/>
      <c r="J18" s="130"/>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row>
    <row r="19" spans="1:72" s="110" customFormat="1" ht="18" x14ac:dyDescent="0.2">
      <c r="A19" s="135" t="s">
        <v>104</v>
      </c>
      <c r="B19" s="130"/>
      <c r="C19" s="130"/>
      <c r="D19" s="130"/>
      <c r="E19" s="130"/>
      <c r="F19" s="130"/>
      <c r="G19" s="130"/>
      <c r="H19" s="130"/>
      <c r="I19" s="130"/>
      <c r="J19" s="130"/>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row>
    <row r="20" spans="1:72" ht="15" thickBot="1" x14ac:dyDescent="0.25">
      <c r="A20" s="130"/>
      <c r="B20" s="130"/>
      <c r="C20" s="130"/>
      <c r="D20" s="130"/>
      <c r="E20" s="130"/>
      <c r="F20" s="130"/>
      <c r="G20" s="130"/>
      <c r="H20" s="130"/>
      <c r="I20" s="130"/>
      <c r="J20" s="130"/>
    </row>
    <row r="21" spans="1:72" ht="15" thickBot="1" x14ac:dyDescent="0.2">
      <c r="A21" s="244" t="s">
        <v>105</v>
      </c>
      <c r="B21" s="244" t="s">
        <v>106</v>
      </c>
      <c r="C21" s="244" t="s">
        <v>107</v>
      </c>
      <c r="D21" s="244" t="s">
        <v>108</v>
      </c>
      <c r="E21" s="254" t="s">
        <v>109</v>
      </c>
      <c r="F21" s="255"/>
      <c r="G21" s="242" t="s">
        <v>110</v>
      </c>
      <c r="H21" s="243"/>
      <c r="I21" s="244" t="s">
        <v>111</v>
      </c>
      <c r="J21" s="138"/>
    </row>
    <row r="22" spans="1:72" ht="15" thickBot="1" x14ac:dyDescent="0.2">
      <c r="A22" s="245"/>
      <c r="B22" s="245"/>
      <c r="C22" s="245"/>
      <c r="D22" s="245"/>
      <c r="E22" s="256"/>
      <c r="F22" s="257"/>
      <c r="G22" s="242"/>
      <c r="H22" s="243"/>
      <c r="I22" s="245"/>
      <c r="J22" s="138"/>
    </row>
    <row r="23" spans="1:72" ht="15" thickBot="1" x14ac:dyDescent="0.2">
      <c r="A23" s="246"/>
      <c r="B23" s="246"/>
      <c r="C23" s="246"/>
      <c r="D23" s="246"/>
      <c r="E23" s="258"/>
      <c r="F23" s="259"/>
      <c r="G23" s="242"/>
      <c r="H23" s="243"/>
      <c r="I23" s="246"/>
      <c r="J23" s="139"/>
    </row>
    <row r="24" spans="1:72" ht="14" x14ac:dyDescent="0.15">
      <c r="A24" s="140"/>
      <c r="B24" s="141"/>
      <c r="C24" s="142"/>
      <c r="D24" s="143"/>
      <c r="E24" s="247"/>
      <c r="F24" s="248"/>
      <c r="G24" s="249"/>
      <c r="H24" s="250"/>
      <c r="I24" s="144"/>
      <c r="J24" s="251"/>
    </row>
    <row r="25" spans="1:72" ht="15" thickBot="1" x14ac:dyDescent="0.2">
      <c r="A25" s="145"/>
      <c r="B25" s="145"/>
      <c r="C25" s="146"/>
      <c r="D25" s="146"/>
      <c r="E25" s="252"/>
      <c r="F25" s="253"/>
      <c r="G25" s="252"/>
      <c r="H25" s="253"/>
      <c r="I25" s="146"/>
      <c r="J25" s="251"/>
    </row>
    <row r="26" spans="1:72" s="113" customFormat="1" ht="15" thickBot="1" x14ac:dyDescent="0.2">
      <c r="A26" s="147"/>
      <c r="B26" s="148"/>
      <c r="C26" s="149"/>
      <c r="D26" s="149"/>
      <c r="E26" s="239"/>
      <c r="F26" s="240"/>
      <c r="G26" s="241"/>
      <c r="H26" s="240"/>
      <c r="I26" s="150"/>
      <c r="J26" s="139"/>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row>
    <row r="27" spans="1:72" s="113" customFormat="1" ht="15" thickBot="1" x14ac:dyDescent="0.2">
      <c r="A27" s="147"/>
      <c r="B27" s="147"/>
      <c r="C27" s="149"/>
      <c r="D27" s="150"/>
      <c r="E27" s="234"/>
      <c r="F27" s="235"/>
      <c r="G27" s="234"/>
      <c r="H27" s="235"/>
      <c r="I27" s="149"/>
      <c r="J27" s="139"/>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row>
    <row r="28" spans="1:72" s="113" customFormat="1" ht="15" thickBot="1" x14ac:dyDescent="0.2">
      <c r="A28" s="147"/>
      <c r="B28" s="147"/>
      <c r="C28" s="149"/>
      <c r="D28" s="149"/>
      <c r="E28" s="234"/>
      <c r="F28" s="235"/>
      <c r="G28" s="234"/>
      <c r="H28" s="235"/>
      <c r="I28" s="149"/>
      <c r="J28" s="139"/>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row>
    <row r="29" spans="1:72" s="113" customFormat="1" ht="15" thickBot="1" x14ac:dyDescent="0.2">
      <c r="A29" s="147"/>
      <c r="B29" s="147"/>
      <c r="C29" s="149"/>
      <c r="D29" s="149"/>
      <c r="E29" s="234"/>
      <c r="F29" s="235"/>
      <c r="G29" s="234"/>
      <c r="H29" s="235"/>
      <c r="I29" s="149"/>
      <c r="J29" s="139"/>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row>
    <row r="30" spans="1:72" s="113" customFormat="1" ht="15" thickBot="1" x14ac:dyDescent="0.2">
      <c r="A30" s="147"/>
      <c r="B30" s="147"/>
      <c r="C30" s="149"/>
      <c r="D30" s="149"/>
      <c r="E30" s="234"/>
      <c r="F30" s="235"/>
      <c r="G30" s="234"/>
      <c r="H30" s="235"/>
      <c r="I30" s="149"/>
      <c r="J30" s="139"/>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row>
    <row r="31" spans="1:72" s="113" customFormat="1" ht="15" thickBot="1" x14ac:dyDescent="0.2">
      <c r="A31" s="147"/>
      <c r="B31" s="147"/>
      <c r="C31" s="149"/>
      <c r="D31" s="149"/>
      <c r="E31" s="234"/>
      <c r="F31" s="235"/>
      <c r="G31" s="234"/>
      <c r="H31" s="235"/>
      <c r="I31" s="149"/>
      <c r="J31" s="139"/>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row>
    <row r="32" spans="1:72" s="113" customFormat="1" ht="15" thickBot="1" x14ac:dyDescent="0.2">
      <c r="A32" s="147"/>
      <c r="B32" s="147"/>
      <c r="C32" s="149"/>
      <c r="D32" s="149"/>
      <c r="E32" s="234"/>
      <c r="F32" s="235"/>
      <c r="G32" s="234"/>
      <c r="H32" s="235"/>
      <c r="I32" s="149"/>
      <c r="J32" s="139"/>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row>
    <row r="33" spans="1:72" s="113" customFormat="1" ht="15" thickBot="1" x14ac:dyDescent="0.2">
      <c r="A33" s="147"/>
      <c r="B33" s="147"/>
      <c r="C33" s="149"/>
      <c r="D33" s="149"/>
      <c r="E33" s="234"/>
      <c r="F33" s="235"/>
      <c r="G33" s="234"/>
      <c r="H33" s="235"/>
      <c r="I33" s="149"/>
      <c r="J33" s="139"/>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row>
    <row r="34" spans="1:72" s="113" customFormat="1" ht="15" thickBot="1" x14ac:dyDescent="0.2">
      <c r="A34" s="147"/>
      <c r="B34" s="147"/>
      <c r="C34" s="149"/>
      <c r="D34" s="149"/>
      <c r="E34" s="234"/>
      <c r="F34" s="235"/>
      <c r="G34" s="234"/>
      <c r="H34" s="235"/>
      <c r="I34" s="149"/>
      <c r="J34" s="139"/>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row>
    <row r="35" spans="1:72" s="113" customFormat="1" ht="15" thickBot="1" x14ac:dyDescent="0.2">
      <c r="A35" s="147"/>
      <c r="B35" s="147"/>
      <c r="C35" s="149"/>
      <c r="D35" s="149"/>
      <c r="E35" s="234"/>
      <c r="F35" s="235"/>
      <c r="G35" s="234"/>
      <c r="H35" s="235"/>
      <c r="I35" s="149"/>
      <c r="J35" s="139"/>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row>
    <row r="36" spans="1:72" s="113" customFormat="1" ht="15" thickBot="1" x14ac:dyDescent="0.2">
      <c r="A36" s="147"/>
      <c r="B36" s="147"/>
      <c r="C36" s="149"/>
      <c r="D36" s="149"/>
      <c r="E36" s="234"/>
      <c r="F36" s="235"/>
      <c r="G36" s="234"/>
      <c r="H36" s="235"/>
      <c r="I36" s="149"/>
      <c r="J36" s="139"/>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row>
    <row r="37" spans="1:72" s="113" customFormat="1" ht="15" thickBot="1" x14ac:dyDescent="0.2">
      <c r="A37" s="151"/>
      <c r="B37" s="151"/>
      <c r="C37" s="152"/>
      <c r="D37" s="152"/>
      <c r="E37" s="236"/>
      <c r="F37" s="236"/>
      <c r="G37" s="237"/>
      <c r="H37" s="238"/>
      <c r="I37" s="152"/>
      <c r="J37" s="139"/>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row>
    <row r="38" spans="1:72" s="113" customFormat="1" ht="16" thickBot="1" x14ac:dyDescent="0.25">
      <c r="A38" s="153" t="s">
        <v>112</v>
      </c>
      <c r="B38" s="154"/>
      <c r="C38" s="155"/>
      <c r="D38" s="156"/>
      <c r="E38" s="230"/>
      <c r="F38" s="231"/>
      <c r="G38" s="232"/>
      <c r="H38" s="233"/>
      <c r="I38" s="156"/>
      <c r="J38" s="139"/>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row>
    <row r="39" spans="1:72" ht="14" x14ac:dyDescent="0.2">
      <c r="A39" s="130"/>
      <c r="B39" s="130"/>
      <c r="C39" s="130"/>
      <c r="D39" s="130"/>
      <c r="E39" s="130"/>
      <c r="F39" s="130"/>
      <c r="G39" s="130"/>
      <c r="H39" s="130"/>
      <c r="I39" s="130"/>
      <c r="J39" s="130"/>
    </row>
    <row r="40" spans="1:72" ht="14" x14ac:dyDescent="0.2">
      <c r="A40" s="130"/>
      <c r="B40" s="130"/>
      <c r="C40" s="130"/>
      <c r="D40" s="130"/>
      <c r="E40" s="130"/>
      <c r="F40" s="130"/>
      <c r="G40" s="130"/>
      <c r="H40" s="130"/>
      <c r="I40" s="130"/>
      <c r="J40" s="130"/>
    </row>
    <row r="41" spans="1:72" ht="14" x14ac:dyDescent="0.2">
      <c r="A41" s="130"/>
      <c r="B41" s="130"/>
      <c r="C41" s="130"/>
      <c r="D41" s="130"/>
      <c r="E41" s="130"/>
      <c r="F41" s="130"/>
      <c r="G41" s="130"/>
      <c r="H41" s="130"/>
      <c r="I41" s="130"/>
      <c r="J41" s="130"/>
    </row>
    <row r="42" spans="1:72" ht="14" x14ac:dyDescent="0.2">
      <c r="A42" s="130"/>
      <c r="B42" s="130"/>
      <c r="C42" s="130"/>
      <c r="D42" s="130"/>
      <c r="E42" s="130"/>
      <c r="F42" s="130"/>
      <c r="G42" s="130"/>
      <c r="H42" s="130"/>
      <c r="I42" s="130"/>
      <c r="J42" s="130"/>
    </row>
  </sheetData>
  <mergeCells count="44">
    <mergeCell ref="B15:D15"/>
    <mergeCell ref="A4:C10"/>
    <mergeCell ref="B11:D11"/>
    <mergeCell ref="B13:D13"/>
    <mergeCell ref="F13:H13"/>
    <mergeCell ref="B17:D17"/>
    <mergeCell ref="A21:A23"/>
    <mergeCell ref="B21:B23"/>
    <mergeCell ref="C21:C23"/>
    <mergeCell ref="D21:D23"/>
    <mergeCell ref="G21:H23"/>
    <mergeCell ref="I21:I23"/>
    <mergeCell ref="E24:F24"/>
    <mergeCell ref="G24:H24"/>
    <mergeCell ref="J24:J25"/>
    <mergeCell ref="E25:F25"/>
    <mergeCell ref="G25:H25"/>
    <mergeCell ref="E21:F23"/>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8:F38"/>
    <mergeCell ref="G38:H38"/>
    <mergeCell ref="E35:F35"/>
    <mergeCell ref="G35:H35"/>
    <mergeCell ref="E36:F36"/>
    <mergeCell ref="G36:H36"/>
    <mergeCell ref="E37:F37"/>
    <mergeCell ref="G37:H37"/>
  </mergeCells>
  <pageMargins left="0.70866141732283472" right="0.70866141732283472" top="0.74803149606299213" bottom="0.74803149606299213" header="0.31496062992125984" footer="0.31496062992125984"/>
  <pageSetup scale="61"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 Itinéraire de la tournée</vt:lpstr>
      <vt:lpstr>2 - Budget</vt:lpstr>
      <vt:lpstr>3 - Rapport final des coûts</vt:lpstr>
      <vt:lpstr>4 - Rapport final d'emploi</vt:lpstr>
      <vt:lpstr>'1 - Itinéraire de la tournée'!Print_Area</vt:lpstr>
      <vt:lpstr>'2 - Budget'!Print_Area</vt:lpstr>
      <vt:lpstr>'3 - Rapport final des coûts'!Print_Area</vt:lpstr>
      <vt:lpstr>'4 - Rapport final d''emploi'!Print_Area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Microsoft Office User</cp:lastModifiedBy>
  <cp:lastPrinted>2017-08-17T18:39:25Z</cp:lastPrinted>
  <dcterms:created xsi:type="dcterms:W3CDTF">2017-05-29T18:48:10Z</dcterms:created>
  <dcterms:modified xsi:type="dcterms:W3CDTF">2021-10-27T00:03:20Z</dcterms:modified>
</cp:coreProperties>
</file>